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larova.l\Desktop\"/>
    </mc:Choice>
  </mc:AlternateContent>
  <bookViews>
    <workbookView xWindow="30" yWindow="-135" windowWidth="12330" windowHeight="12750"/>
  </bookViews>
  <sheets>
    <sheet name="žádost stipendium" sheetId="1" r:id="rId1"/>
  </sheets>
  <definedNames>
    <definedName name="_xlnm._FilterDatabase" localSheetId="0" hidden="1">'žádost stipendium'!$AS$7:$AT$12</definedName>
    <definedName name="_xlnm.Print_Area" localSheetId="0">'žádost stipendium'!$A$1:$I$52</definedName>
  </definedNames>
  <calcPr calcId="152511"/>
</workbook>
</file>

<file path=xl/calcChain.xml><?xml version="1.0" encoding="utf-8"?>
<calcChain xmlns="http://schemas.openxmlformats.org/spreadsheetml/2006/main">
  <c r="I47" i="1" l="1"/>
  <c r="H28" i="1"/>
  <c r="I46" i="1" l="1"/>
  <c r="I45" i="1"/>
  <c r="I35" i="1"/>
  <c r="I36" i="1"/>
  <c r="I37" i="1"/>
  <c r="I38" i="1"/>
  <c r="I39" i="1"/>
  <c r="I40" i="1"/>
  <c r="I41" i="1"/>
  <c r="I42" i="1"/>
  <c r="I43" i="1"/>
  <c r="I44" i="1"/>
  <c r="I34" i="1"/>
  <c r="H25" i="1" l="1"/>
  <c r="H26" i="1"/>
  <c r="H27" i="1"/>
  <c r="H15" i="1"/>
  <c r="H16" i="1"/>
  <c r="H17" i="1"/>
  <c r="C50" i="1"/>
  <c r="H19" i="1"/>
  <c r="H20" i="1"/>
  <c r="H21" i="1"/>
  <c r="H22" i="1"/>
  <c r="H23" i="1"/>
  <c r="H24" i="1"/>
  <c r="H18" i="1"/>
  <c r="H31" i="1" l="1"/>
  <c r="I48" i="1" s="1"/>
</calcChain>
</file>

<file path=xl/comments1.xml><?xml version="1.0" encoding="utf-8"?>
<comments xmlns="http://schemas.openxmlformats.org/spreadsheetml/2006/main">
  <authors>
    <author>Kolářová Lenka</author>
  </authors>
  <commentList>
    <comment ref="F14" authorId="0" shapeId="0">
      <text>
        <r>
          <rPr>
            <b/>
            <sz val="8"/>
            <color indexed="81"/>
            <rFont val="Tahoma"/>
            <family val="2"/>
            <charset val="238"/>
          </rPr>
          <t>Prosím vyplňte!
Nezapočítává se do celkové částky za 2. pololetí - peníze poskytnuty jako záloha pro výplatu abs. v 1. pololetí.</t>
        </r>
      </text>
    </comment>
    <comment ref="G14" authorId="0" shapeId="0">
      <text>
        <r>
          <rPr>
            <b/>
            <sz val="8"/>
            <color indexed="81"/>
            <rFont val="Tahoma"/>
            <family val="2"/>
            <charset val="238"/>
          </rPr>
          <t>Prosím vyplňte!
Nezapočítává se do celkové částky za 2. pololetí - peníze poskytnuty jako záloha pro výplatu abs. v 1. pololetí.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3" authorId="0" shapeId="0">
      <text>
        <r>
          <rPr>
            <b/>
            <sz val="8"/>
            <color indexed="81"/>
            <rFont val="Tahoma"/>
            <family val="2"/>
            <charset val="238"/>
          </rPr>
          <t>Do celkové částky za 
2. pololetí není započítáno (peníze součástí zálohy).</t>
        </r>
      </text>
    </comment>
    <comment ref="H33" authorId="0" shapeId="0">
      <text>
        <r>
          <rPr>
            <b/>
            <sz val="8"/>
            <color indexed="81"/>
            <rFont val="Tahoma"/>
            <family val="2"/>
            <charset val="238"/>
          </rPr>
          <t>Do celkové částky za 
2. pololetí není započítáno (peníze součástí zálohy).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<sst xmlns="http://schemas.openxmlformats.org/spreadsheetml/2006/main" count="163" uniqueCount="70">
  <si>
    <t>I. Identifikace projektu</t>
  </si>
  <si>
    <t>Motivační program pro střední školství v Ústeckém kraji</t>
  </si>
  <si>
    <t>Předmět podpory:</t>
  </si>
  <si>
    <t>II. Žadatel</t>
  </si>
  <si>
    <t>IČ:</t>
  </si>
  <si>
    <t>Ulice:</t>
  </si>
  <si>
    <t>Obec:</t>
  </si>
  <si>
    <t>Bankovní spojení:</t>
  </si>
  <si>
    <t>Číslo účtu:</t>
  </si>
  <si>
    <t>Kód banky:</t>
  </si>
  <si>
    <t>Statutární zástupce:</t>
  </si>
  <si>
    <t>Jméno:</t>
  </si>
  <si>
    <t>Telefon:</t>
  </si>
  <si>
    <t>E-mail:</t>
  </si>
  <si>
    <t>Zodpovědná osoba:</t>
  </si>
  <si>
    <t>I.ročník</t>
  </si>
  <si>
    <t>II. ročník</t>
  </si>
  <si>
    <t>III.ročník</t>
  </si>
  <si>
    <t>IV. ročník</t>
  </si>
  <si>
    <t>Příspěvek celkem</t>
  </si>
  <si>
    <t>denní</t>
  </si>
  <si>
    <t>Čalouník</t>
  </si>
  <si>
    <t>Instalatér</t>
  </si>
  <si>
    <t xml:space="preserve">Tesař </t>
  </si>
  <si>
    <t xml:space="preserve">Řezník - uzenář </t>
  </si>
  <si>
    <t>Zedník</t>
  </si>
  <si>
    <t>Aplikovaná chemie</t>
  </si>
  <si>
    <t>Celkem</t>
  </si>
  <si>
    <t>Razítko a podpis statutárního zástupce</t>
  </si>
  <si>
    <t>Forma studia</t>
  </si>
  <si>
    <t>Název oboru</t>
  </si>
  <si>
    <t>Název programu:</t>
  </si>
  <si>
    <t>33-59-H/01</t>
  </si>
  <si>
    <t>36-52-H/01</t>
  </si>
  <si>
    <t>23/55/H01</t>
  </si>
  <si>
    <t>Klempíř</t>
  </si>
  <si>
    <t>36-64-H/01</t>
  </si>
  <si>
    <t>29-56-H/01</t>
  </si>
  <si>
    <t>Strojní mechanik</t>
  </si>
  <si>
    <t>23-51-H/01</t>
  </si>
  <si>
    <t>36-67-H/01</t>
  </si>
  <si>
    <t>28-44-M/01</t>
  </si>
  <si>
    <t>Sídlo:</t>
  </si>
  <si>
    <t xml:space="preserve">Kód oboru  </t>
  </si>
  <si>
    <t>23-56-H/01</t>
  </si>
  <si>
    <t>26-51-H/01</t>
  </si>
  <si>
    <t>Obráběč kovů</t>
  </si>
  <si>
    <t>Elektrikář</t>
  </si>
  <si>
    <t>Elektromechanik pro zařízení a přístroje</t>
  </si>
  <si>
    <t>Závěrečné zkoušky</t>
  </si>
  <si>
    <t>Maturitní zkoušky</t>
  </si>
  <si>
    <t xml:space="preserve">kontaktní osoba: Ing. Lenka Kolářová, tel.: 475 657 418, e-mail: kolarova.l@kr-ustecky.cz </t>
  </si>
  <si>
    <t>nebo na adresu: Krajský úřad Ústeckého kraje, odbor školství, mládeže a tělovýchovy, Velká Hradební 3118/48,400 02 Ústí nad Labem,</t>
  </si>
  <si>
    <t>26-51-H/02</t>
  </si>
  <si>
    <t>Elektrikář - silnoproud</t>
  </si>
  <si>
    <t>26-52-H/01</t>
  </si>
  <si>
    <t>Stipendium pro žáky středních škol ve vybraných oborech vzdělání (2. pololetí)</t>
  </si>
  <si>
    <t>III. Požadovaná výše příspěvku</t>
  </si>
  <si>
    <t>Celkem za vyznamenání:</t>
  </si>
  <si>
    <t>Prostředky, které nebyly žákům 1.-4. ročníku denního studia za 1. pololetí vyplaceny</t>
  </si>
  <si>
    <t>Název:</t>
  </si>
  <si>
    <t>IV. Celková výše příspěvku</t>
  </si>
  <si>
    <t xml:space="preserve">Datum předložení žádosti: </t>
  </si>
  <si>
    <t>53-41-M/01 / 53-41-M/03</t>
  </si>
  <si>
    <t>Zdravotnický asistent / Praktická sestra</t>
  </si>
  <si>
    <t>Počet vyznamenaných k 30. 6. 2020 (školní rok 2019/2020), včetně vyznamenání u Závěrečných zkušek a Maturitních zkoušek</t>
  </si>
  <si>
    <r>
      <t xml:space="preserve">Vyplněnou žádost zašlete prostřednictvím </t>
    </r>
    <r>
      <rPr>
        <b/>
        <u/>
        <sz val="10"/>
        <rFont val="Arial Narrow"/>
        <family val="2"/>
        <charset val="238"/>
      </rPr>
      <t>datové schránk</t>
    </r>
    <r>
      <rPr>
        <b/>
        <sz val="10"/>
        <rFont val="Arial Narrow"/>
        <family val="2"/>
        <charset val="238"/>
      </rPr>
      <t>y</t>
    </r>
    <r>
      <rPr>
        <sz val="10"/>
        <rFont val="Arial Narrow"/>
        <family val="2"/>
        <charset val="238"/>
      </rPr>
      <t xml:space="preserve"> (ID: t9zbsva), přičemž datová zpráva musí být </t>
    </r>
    <r>
      <rPr>
        <b/>
        <u/>
        <sz val="10"/>
        <rFont val="Arial Narrow"/>
        <family val="2"/>
        <charset val="238"/>
      </rPr>
      <t>opatřena platným elektronickým podpisem statutárního zástupce žadatele</t>
    </r>
  </si>
  <si>
    <t>---</t>
  </si>
  <si>
    <t>Výše nevyplacené zálohy poskytnuté pro výplatu absolventů</t>
  </si>
  <si>
    <t>Počet žáků, kteří splnili podmínky programu za 2. pololetí 2019/2020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</si>
</sst>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b/>
      <sz val="10"/>
      <color indexed="9"/>
      <name val="Arial Narrow"/>
      <family val="2"/>
      <charset val="238"/>
    </font>
    <font>
      <sz val="10"/>
      <color indexed="9"/>
      <name val="Arial"/>
      <family val="2"/>
      <charset val="238"/>
    </font>
    <font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sz val="8"/>
      <name val="Arial Narrow"/>
      <family val="2"/>
      <charset val="238"/>
    </font>
    <font>
      <sz val="8"/>
      <name val="Arial"/>
      <family val="2"/>
      <charset val="238"/>
    </font>
    <font>
      <sz val="11"/>
      <name val="Arial Narrow"/>
      <family val="2"/>
      <charset val="238"/>
    </font>
    <font>
      <sz val="9"/>
      <name val="Arial Narrow"/>
      <family val="2"/>
      <charset val="238"/>
    </font>
    <font>
      <b/>
      <sz val="11"/>
      <name val="Arial Narrow"/>
      <family val="2"/>
      <charset val="238"/>
    </font>
    <font>
      <b/>
      <sz val="8"/>
      <color indexed="81"/>
      <name val="Tahoma"/>
      <family val="2"/>
      <charset val="238"/>
    </font>
    <font>
      <b/>
      <sz val="10"/>
      <color theme="0"/>
      <name val="Arial Narrow"/>
      <family val="2"/>
      <charset val="238"/>
    </font>
    <font>
      <b/>
      <u/>
      <sz val="10"/>
      <name val="Arial Narrow"/>
      <family val="2"/>
      <charset val="238"/>
    </font>
    <font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rgb="FFF0FFF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3" fillId="0" borderId="0" xfId="0" applyFont="1"/>
    <xf numFmtId="0" fontId="3" fillId="0" borderId="0" xfId="0" applyFont="1" applyFill="1" applyAlignment="1">
      <alignment horizontal="left" vertical="center" indent="1"/>
    </xf>
    <xf numFmtId="0" fontId="3" fillId="0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3" fontId="7" fillId="0" borderId="2" xfId="0" applyNumberFormat="1" applyFont="1" applyBorder="1" applyAlignment="1" applyProtection="1">
      <alignment horizontal="right" vertical="center" indent="1"/>
      <protection locked="0"/>
    </xf>
    <xf numFmtId="1" fontId="7" fillId="0" borderId="2" xfId="0" applyNumberFormat="1" applyFont="1" applyFill="1" applyBorder="1" applyAlignment="1" applyProtection="1">
      <alignment horizontal="right" vertical="center" indent="1"/>
      <protection locked="0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3" fontId="5" fillId="0" borderId="2" xfId="0" applyNumberFormat="1" applyFont="1" applyFill="1" applyBorder="1" applyAlignment="1">
      <alignment vertical="center"/>
    </xf>
    <xf numFmtId="49" fontId="6" fillId="2" borderId="2" xfId="0" applyNumberFormat="1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vertical="center" wrapText="1"/>
      <protection locked="0"/>
    </xf>
    <xf numFmtId="3" fontId="5" fillId="0" borderId="2" xfId="0" applyNumberFormat="1" applyFont="1" applyBorder="1" applyAlignment="1">
      <alignment vertical="center"/>
    </xf>
    <xf numFmtId="0" fontId="8" fillId="0" borderId="0" xfId="0" applyFont="1" applyAlignment="1" applyProtection="1">
      <alignment horizontal="left" vertical="center" indent="1"/>
      <protection locked="0"/>
    </xf>
    <xf numFmtId="0" fontId="3" fillId="0" borderId="2" xfId="0" applyFont="1" applyBorder="1" applyAlignment="1" applyProtection="1">
      <alignment vertical="center"/>
      <protection locked="0"/>
    </xf>
    <xf numFmtId="3" fontId="5" fillId="0" borderId="5" xfId="0" applyNumberFormat="1" applyFont="1" applyFill="1" applyBorder="1" applyAlignment="1">
      <alignment vertical="center"/>
    </xf>
    <xf numFmtId="0" fontId="5" fillId="0" borderId="0" xfId="0" applyFont="1" applyFill="1"/>
    <xf numFmtId="0" fontId="10" fillId="0" borderId="0" xfId="0" applyFont="1" applyFill="1"/>
    <xf numFmtId="0" fontId="5" fillId="0" borderId="0" xfId="0" applyFont="1" applyAlignment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/>
    <xf numFmtId="0" fontId="3" fillId="0" borderId="0" xfId="0" applyFont="1" applyAlignment="1"/>
    <xf numFmtId="3" fontId="5" fillId="2" borderId="2" xfId="0" applyNumberFormat="1" applyFont="1" applyFill="1" applyBorder="1" applyAlignment="1">
      <alignment vertical="center"/>
    </xf>
    <xf numFmtId="3" fontId="7" fillId="0" borderId="6" xfId="0" applyNumberFormat="1" applyFont="1" applyBorder="1" applyAlignment="1" applyProtection="1">
      <alignment horizontal="right" vertical="center" indent="1"/>
      <protection locked="0"/>
    </xf>
    <xf numFmtId="3" fontId="5" fillId="0" borderId="7" xfId="0" applyNumberFormat="1" applyFont="1" applyBorder="1" applyAlignment="1">
      <alignment vertical="center"/>
    </xf>
    <xf numFmtId="0" fontId="3" fillId="3" borderId="0" xfId="0" applyFont="1" applyFill="1" applyAlignment="1">
      <alignment horizontal="left" vertical="center" indent="1"/>
    </xf>
    <xf numFmtId="0" fontId="3" fillId="0" borderId="6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6" fillId="2" borderId="6" xfId="0" applyFont="1" applyFill="1" applyBorder="1" applyAlignment="1" applyProtection="1">
      <alignment vertical="center"/>
      <protection locked="0"/>
    </xf>
    <xf numFmtId="0" fontId="6" fillId="2" borderId="9" xfId="0" applyFont="1" applyFill="1" applyBorder="1" applyAlignment="1" applyProtection="1">
      <alignment vertical="center"/>
      <protection locked="0"/>
    </xf>
    <xf numFmtId="0" fontId="6" fillId="2" borderId="7" xfId="0" applyFont="1" applyFill="1" applyBorder="1" applyAlignment="1" applyProtection="1">
      <alignment vertical="center"/>
      <protection locked="0"/>
    </xf>
    <xf numFmtId="0" fontId="3" fillId="0" borderId="0" xfId="0" applyFont="1" applyFill="1" applyProtection="1">
      <protection locked="0"/>
    </xf>
    <xf numFmtId="3" fontId="5" fillId="3" borderId="2" xfId="0" applyNumberFormat="1" applyFont="1" applyFill="1" applyBorder="1" applyAlignment="1">
      <alignment vertical="center"/>
    </xf>
    <xf numFmtId="0" fontId="3" fillId="4" borderId="9" xfId="0" applyFont="1" applyFill="1" applyBorder="1" applyAlignment="1">
      <alignment horizontal="left" vertical="center" indent="1"/>
    </xf>
    <xf numFmtId="0" fontId="3" fillId="4" borderId="7" xfId="0" applyFont="1" applyFill="1" applyBorder="1" applyAlignment="1">
      <alignment horizontal="left" vertical="center" indent="1"/>
    </xf>
    <xf numFmtId="3" fontId="4" fillId="3" borderId="13" xfId="0" applyNumberFormat="1" applyFont="1" applyFill="1" applyBorder="1" applyAlignment="1">
      <alignment vertical="center"/>
    </xf>
    <xf numFmtId="3" fontId="5" fillId="3" borderId="5" xfId="0" applyNumberFormat="1" applyFont="1" applyFill="1" applyBorder="1" applyAlignment="1">
      <alignment vertical="center"/>
    </xf>
    <xf numFmtId="0" fontId="3" fillId="5" borderId="4" xfId="0" applyFont="1" applyFill="1" applyBorder="1" applyAlignment="1" applyProtection="1">
      <alignment horizontal="right" vertical="center" indent="1"/>
      <protection locked="0"/>
    </xf>
    <xf numFmtId="0" fontId="3" fillId="5" borderId="4" xfId="0" applyFont="1" applyFill="1" applyBorder="1" applyAlignment="1">
      <alignment horizontal="right" vertical="center" indent="1"/>
    </xf>
    <xf numFmtId="0" fontId="3" fillId="5" borderId="4" xfId="0" applyFont="1" applyFill="1" applyBorder="1" applyAlignment="1">
      <alignment horizontal="left" vertical="center" indent="3"/>
    </xf>
    <xf numFmtId="49" fontId="3" fillId="5" borderId="0" xfId="0" applyNumberFormat="1" applyFont="1" applyFill="1" applyBorder="1" applyAlignment="1" applyProtection="1">
      <alignment horizontal="left" vertical="center" indent="1"/>
      <protection locked="0"/>
    </xf>
    <xf numFmtId="0" fontId="3" fillId="5" borderId="0" xfId="0" applyFont="1" applyFill="1" applyBorder="1" applyAlignment="1" applyProtection="1">
      <alignment horizontal="left" vertical="center" indent="1"/>
      <protection locked="0"/>
    </xf>
    <xf numFmtId="0" fontId="3" fillId="5" borderId="1" xfId="0" applyFont="1" applyFill="1" applyBorder="1" applyAlignment="1" applyProtection="1">
      <alignment horizontal="left" vertical="center" indent="1"/>
      <protection locked="0"/>
    </xf>
    <xf numFmtId="0" fontId="6" fillId="5" borderId="4" xfId="0" applyFont="1" applyFill="1" applyBorder="1" applyAlignment="1" applyProtection="1">
      <alignment vertical="center" wrapText="1"/>
      <protection locked="0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 applyProtection="1">
      <alignment vertical="center" wrapText="1"/>
      <protection locked="0"/>
    </xf>
    <xf numFmtId="0" fontId="3" fillId="5" borderId="5" xfId="0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 applyProtection="1">
      <alignment vertical="center" wrapText="1"/>
      <protection locked="0"/>
    </xf>
    <xf numFmtId="0" fontId="3" fillId="5" borderId="2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 indent="1"/>
    </xf>
    <xf numFmtId="0" fontId="3" fillId="5" borderId="3" xfId="0" applyFont="1" applyFill="1" applyBorder="1" applyAlignment="1">
      <alignment horizontal="left" vertical="center" indent="1"/>
    </xf>
    <xf numFmtId="3" fontId="6" fillId="5" borderId="3" xfId="0" applyNumberFormat="1" applyFont="1" applyFill="1" applyBorder="1" applyAlignment="1">
      <alignment vertical="center"/>
    </xf>
    <xf numFmtId="3" fontId="6" fillId="5" borderId="1" xfId="0" applyNumberFormat="1" applyFont="1" applyFill="1" applyBorder="1" applyAlignment="1">
      <alignment vertical="center"/>
    </xf>
    <xf numFmtId="3" fontId="6" fillId="5" borderId="2" xfId="0" applyNumberFormat="1" applyFont="1" applyFill="1" applyBorder="1" applyAlignment="1">
      <alignment horizontal="center" vertical="center"/>
    </xf>
    <xf numFmtId="3" fontId="6" fillId="5" borderId="2" xfId="0" applyNumberFormat="1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center" vertical="center" wrapText="1"/>
    </xf>
    <xf numFmtId="3" fontId="6" fillId="5" borderId="3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 applyProtection="1">
      <alignment horizontal="right" vertical="center" indent="1"/>
      <protection locked="0"/>
    </xf>
    <xf numFmtId="49" fontId="6" fillId="2" borderId="2" xfId="0" applyNumberFormat="1" applyFont="1" applyFill="1" applyBorder="1" applyAlignment="1" applyProtection="1">
      <alignment vertical="center" wrapText="1"/>
      <protection locked="0"/>
    </xf>
    <xf numFmtId="49" fontId="3" fillId="3" borderId="7" xfId="0" applyNumberFormat="1" applyFont="1" applyFill="1" applyBorder="1" applyAlignment="1" applyProtection="1">
      <alignment horizontal="center" vertical="center"/>
      <protection locked="0"/>
    </xf>
    <xf numFmtId="49" fontId="3" fillId="3" borderId="6" xfId="0" applyNumberFormat="1" applyFont="1" applyFill="1" applyBorder="1" applyAlignment="1" applyProtection="1">
      <alignment horizontal="center" vertical="center"/>
      <protection locked="0"/>
    </xf>
    <xf numFmtId="0" fontId="6" fillId="5" borderId="5" xfId="0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 applyProtection="1">
      <alignment horizontal="center" vertical="center"/>
      <protection locked="0"/>
    </xf>
    <xf numFmtId="3" fontId="5" fillId="0" borderId="7" xfId="0" applyNumberFormat="1" applyFont="1" applyFill="1" applyBorder="1" applyAlignment="1">
      <alignment vertical="center"/>
    </xf>
    <xf numFmtId="49" fontId="3" fillId="3" borderId="8" xfId="0" applyNumberFormat="1" applyFont="1" applyFill="1" applyBorder="1" applyAlignment="1" applyProtection="1">
      <alignment horizontal="center" vertical="center"/>
      <protection locked="0"/>
    </xf>
    <xf numFmtId="1" fontId="7" fillId="3" borderId="14" xfId="0" applyNumberFormat="1" applyFont="1" applyFill="1" applyBorder="1" applyAlignment="1" applyProtection="1">
      <alignment horizontal="right" vertical="center" indent="1"/>
      <protection locked="0"/>
    </xf>
    <xf numFmtId="1" fontId="7" fillId="3" borderId="6" xfId="0" applyNumberFormat="1" applyFont="1" applyFill="1" applyBorder="1" applyAlignment="1" applyProtection="1">
      <alignment horizontal="right" vertical="center" indent="1"/>
      <protection locked="0"/>
    </xf>
    <xf numFmtId="1" fontId="7" fillId="6" borderId="2" xfId="0" applyNumberFormat="1" applyFont="1" applyFill="1" applyBorder="1" applyAlignment="1" applyProtection="1">
      <alignment horizontal="right" vertical="center" indent="1"/>
      <protection locked="0"/>
    </xf>
    <xf numFmtId="3" fontId="7" fillId="6" borderId="2" xfId="0" applyNumberFormat="1" applyFont="1" applyFill="1" applyBorder="1" applyAlignment="1" applyProtection="1">
      <alignment horizontal="right" vertical="center" indent="1"/>
      <protection locked="0"/>
    </xf>
    <xf numFmtId="0" fontId="3" fillId="5" borderId="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right" vertical="center" indent="1"/>
    </xf>
    <xf numFmtId="0" fontId="3" fillId="5" borderId="11" xfId="0" applyFont="1" applyFill="1" applyBorder="1" applyAlignment="1">
      <alignment horizontal="right" vertical="center" indent="1"/>
    </xf>
    <xf numFmtId="0" fontId="3" fillId="5" borderId="8" xfId="0" applyFont="1" applyFill="1" applyBorder="1" applyAlignment="1">
      <alignment horizontal="right" vertical="center" indent="1"/>
    </xf>
    <xf numFmtId="14" fontId="3" fillId="0" borderId="6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3" fontId="6" fillId="0" borderId="6" xfId="0" applyNumberFormat="1" applyFont="1" applyFill="1" applyBorder="1" applyAlignment="1">
      <alignment horizontal="left" vertical="center"/>
    </xf>
    <xf numFmtId="3" fontId="6" fillId="0" borderId="9" xfId="0" applyNumberFormat="1" applyFont="1" applyFill="1" applyBorder="1" applyAlignment="1">
      <alignment horizontal="left" vertical="center"/>
    </xf>
    <xf numFmtId="3" fontId="6" fillId="0" borderId="7" xfId="0" applyNumberFormat="1" applyFont="1" applyFill="1" applyBorder="1" applyAlignment="1">
      <alignment horizontal="left" vertical="center"/>
    </xf>
    <xf numFmtId="3" fontId="12" fillId="0" borderId="9" xfId="0" applyNumberFormat="1" applyFont="1" applyFill="1" applyBorder="1" applyAlignment="1">
      <alignment horizontal="right" vertical="center"/>
    </xf>
    <xf numFmtId="3" fontId="12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6" fillId="0" borderId="15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 applyAlignment="1">
      <alignment horizontal="left" vertical="center" indent="1"/>
    </xf>
    <xf numFmtId="0" fontId="2" fillId="4" borderId="9" xfId="0" applyFont="1" applyFill="1" applyBorder="1" applyAlignment="1">
      <alignment horizontal="left" vertical="center" indent="1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right" vertical="center" inden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1" fillId="4" borderId="9" xfId="0" applyFont="1" applyFill="1" applyBorder="1" applyAlignment="1">
      <alignment horizontal="left" vertical="center" indent="1"/>
    </xf>
    <xf numFmtId="0" fontId="1" fillId="4" borderId="7" xfId="0" applyFont="1" applyFill="1" applyBorder="1" applyAlignment="1">
      <alignment horizontal="left" vertical="center" indent="1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left"/>
      <protection locked="0"/>
    </xf>
    <xf numFmtId="3" fontId="14" fillId="4" borderId="6" xfId="0" applyNumberFormat="1" applyFont="1" applyFill="1" applyBorder="1" applyAlignment="1">
      <alignment horizontal="left" vertical="center" indent="2"/>
    </xf>
    <xf numFmtId="3" fontId="14" fillId="4" borderId="9" xfId="0" applyNumberFormat="1" applyFont="1" applyFill="1" applyBorder="1" applyAlignment="1">
      <alignment horizontal="left" vertical="center" indent="2"/>
    </xf>
    <xf numFmtId="3" fontId="14" fillId="4" borderId="7" xfId="0" applyNumberFormat="1" applyFont="1" applyFill="1" applyBorder="1" applyAlignment="1">
      <alignment horizontal="left" vertical="center" indent="2"/>
    </xf>
    <xf numFmtId="0" fontId="3" fillId="5" borderId="4" xfId="0" applyFont="1" applyFill="1" applyBorder="1" applyAlignment="1">
      <alignment horizontal="right" vertical="center"/>
    </xf>
    <xf numFmtId="0" fontId="3" fillId="5" borderId="0" xfId="0" applyFont="1" applyFill="1" applyBorder="1" applyAlignment="1">
      <alignment horizontal="right" vertical="center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3" fontId="6" fillId="0" borderId="6" xfId="0" applyNumberFormat="1" applyFont="1" applyFill="1" applyBorder="1" applyAlignment="1">
      <alignment horizontal="right" vertical="center"/>
    </xf>
    <xf numFmtId="3" fontId="6" fillId="0" borderId="9" xfId="0" applyNumberFormat="1" applyFont="1" applyFill="1" applyBorder="1" applyAlignment="1">
      <alignment horizontal="right" vertical="center"/>
    </xf>
    <xf numFmtId="3" fontId="6" fillId="0" borderId="12" xfId="0" applyNumberFormat="1" applyFont="1" applyFill="1" applyBorder="1" applyAlignment="1">
      <alignment horizontal="right" vertical="center"/>
    </xf>
    <xf numFmtId="3" fontId="6" fillId="0" borderId="15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left" wrapText="1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0FFFF"/>
      <color rgb="FFF5FFFF"/>
      <color rgb="FFEBFFFF"/>
      <color rgb="FFD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0" dropStyle="combo" dx="16" fmlaRange="$CL$6:$CL$11" sel="6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0</xdr:colOff>
          <xdr:row>6</xdr:row>
          <xdr:rowOff>0</xdr:rowOff>
        </xdr:to>
        <xdr:sp macro="" textlink="">
          <xdr:nvSpPr>
            <xdr:cNvPr id="1059" name="Drop Down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CL59"/>
  <sheetViews>
    <sheetView tabSelected="1" zoomScaleNormal="100" workbookViewId="0">
      <selection activeCell="B6" sqref="B6:I6"/>
    </sheetView>
  </sheetViews>
  <sheetFormatPr defaultRowHeight="20.100000000000001" customHeight="1" x14ac:dyDescent="0.2"/>
  <cols>
    <col min="1" max="1" width="18.5703125" style="3" customWidth="1"/>
    <col min="2" max="2" width="11" style="3" customWidth="1"/>
    <col min="3" max="3" width="27.28515625" style="3" customWidth="1"/>
    <col min="4" max="7" width="9.42578125" style="3" customWidth="1"/>
    <col min="8" max="8" width="10.7109375" style="3" customWidth="1"/>
    <col min="9" max="9" width="11.85546875" style="3" customWidth="1"/>
    <col min="10" max="44" width="9.140625" style="3"/>
    <col min="45" max="45" width="20.28515625" style="3" customWidth="1"/>
    <col min="46" max="46" width="12.7109375" style="3" customWidth="1"/>
    <col min="47" max="84" width="9.140625" style="3"/>
    <col min="85" max="85" width="18.5703125" style="3" customWidth="1"/>
    <col min="86" max="16384" width="9.140625" style="3"/>
  </cols>
  <sheetData>
    <row r="1" spans="1:90" s="1" customFormat="1" ht="22.5" customHeight="1" x14ac:dyDescent="0.2">
      <c r="A1" s="99" t="s">
        <v>0</v>
      </c>
      <c r="B1" s="100"/>
      <c r="C1" s="100"/>
      <c r="D1" s="100"/>
      <c r="E1" s="100"/>
      <c r="F1" s="36"/>
      <c r="G1" s="36"/>
      <c r="H1" s="36"/>
      <c r="I1" s="37"/>
    </row>
    <row r="2" spans="1:90" s="1" customFormat="1" ht="15" customHeight="1" x14ac:dyDescent="0.2">
      <c r="A2" s="103" t="s">
        <v>31</v>
      </c>
      <c r="B2" s="101" t="s">
        <v>1</v>
      </c>
      <c r="C2" s="101"/>
      <c r="D2" s="101"/>
      <c r="E2" s="101"/>
      <c r="F2" s="101"/>
      <c r="G2" s="101"/>
      <c r="H2" s="101"/>
      <c r="I2" s="101"/>
    </row>
    <row r="3" spans="1:90" s="1" customFormat="1" ht="10.5" customHeight="1" x14ac:dyDescent="0.2">
      <c r="A3" s="103"/>
      <c r="B3" s="102"/>
      <c r="C3" s="102"/>
      <c r="D3" s="102"/>
      <c r="E3" s="102"/>
      <c r="F3" s="102"/>
      <c r="G3" s="102"/>
      <c r="H3" s="102"/>
      <c r="I3" s="102"/>
    </row>
    <row r="4" spans="1:90" s="1" customFormat="1" ht="20.100000000000001" customHeight="1" x14ac:dyDescent="0.2">
      <c r="A4" s="40" t="s">
        <v>2</v>
      </c>
      <c r="B4" s="109" t="s">
        <v>56</v>
      </c>
      <c r="C4" s="109"/>
      <c r="D4" s="109"/>
      <c r="E4" s="109"/>
      <c r="F4" s="109"/>
      <c r="G4" s="109"/>
      <c r="H4" s="109"/>
      <c r="I4" s="109"/>
    </row>
    <row r="5" spans="1:90" s="1" customFormat="1" ht="20.100000000000001" customHeight="1" x14ac:dyDescent="0.2">
      <c r="A5" s="99" t="s">
        <v>3</v>
      </c>
      <c r="B5" s="107"/>
      <c r="C5" s="107"/>
      <c r="D5" s="107"/>
      <c r="E5" s="107"/>
      <c r="F5" s="107"/>
      <c r="G5" s="107"/>
      <c r="H5" s="107"/>
      <c r="I5" s="108"/>
    </row>
    <row r="6" spans="1:90" s="1" customFormat="1" ht="36.75" customHeight="1" x14ac:dyDescent="0.2">
      <c r="A6" s="41" t="s">
        <v>60</v>
      </c>
      <c r="B6" s="104"/>
      <c r="C6" s="105"/>
      <c r="D6" s="105"/>
      <c r="E6" s="105"/>
      <c r="F6" s="105"/>
      <c r="G6" s="105"/>
      <c r="H6" s="105"/>
      <c r="I6" s="106"/>
      <c r="J6" s="10"/>
      <c r="K6" s="10"/>
      <c r="L6" s="10"/>
      <c r="CK6" s="4"/>
    </row>
    <row r="7" spans="1:90" s="1" customFormat="1" ht="27" customHeight="1" x14ac:dyDescent="0.2">
      <c r="A7" s="41"/>
      <c r="B7" s="43" t="s">
        <v>4</v>
      </c>
      <c r="C7" s="17"/>
      <c r="D7" s="81" t="s">
        <v>10</v>
      </c>
      <c r="E7" s="82"/>
      <c r="F7" s="83"/>
      <c r="G7" s="96"/>
      <c r="H7" s="97"/>
      <c r="I7" s="98"/>
      <c r="J7" s="11"/>
      <c r="K7" s="11"/>
      <c r="L7" s="11"/>
      <c r="AQ7" s="7"/>
      <c r="AR7" s="7"/>
      <c r="CL7" s="4"/>
    </row>
    <row r="8" spans="1:90" s="1" customFormat="1" ht="24.75" customHeight="1" x14ac:dyDescent="0.2">
      <c r="A8" s="41" t="s">
        <v>42</v>
      </c>
      <c r="B8" s="44" t="s">
        <v>5</v>
      </c>
      <c r="C8" s="67"/>
      <c r="D8" s="78"/>
      <c r="E8" s="79"/>
      <c r="F8" s="79"/>
      <c r="G8" s="79"/>
      <c r="H8" s="79"/>
      <c r="I8" s="80"/>
      <c r="J8" s="11"/>
      <c r="AI8" s="7"/>
      <c r="AJ8" s="7"/>
      <c r="BW8" s="6"/>
      <c r="CD8" s="4"/>
    </row>
    <row r="9" spans="1:90" s="1" customFormat="1" ht="22.5" customHeight="1" x14ac:dyDescent="0.2">
      <c r="A9" s="41"/>
      <c r="B9" s="44" t="s">
        <v>6</v>
      </c>
      <c r="C9" s="13"/>
      <c r="D9" s="114" t="s">
        <v>14</v>
      </c>
      <c r="E9" s="115"/>
      <c r="F9" s="66" t="s">
        <v>11</v>
      </c>
      <c r="G9" s="116"/>
      <c r="H9" s="117"/>
      <c r="I9" s="118"/>
      <c r="AI9" s="7"/>
      <c r="AJ9" s="7"/>
      <c r="BW9" s="6"/>
      <c r="CD9" s="4"/>
    </row>
    <row r="10" spans="1:90" s="1" customFormat="1" ht="20.100000000000001" customHeight="1" x14ac:dyDescent="0.2">
      <c r="A10" s="41" t="s">
        <v>7</v>
      </c>
      <c r="B10" s="45" t="s">
        <v>8</v>
      </c>
      <c r="C10" s="14"/>
      <c r="D10" s="46"/>
      <c r="E10" s="44"/>
      <c r="F10" s="66" t="s">
        <v>13</v>
      </c>
      <c r="G10" s="116"/>
      <c r="H10" s="117"/>
      <c r="I10" s="118"/>
      <c r="AO10" s="7"/>
      <c r="AP10" s="7"/>
      <c r="CC10" s="6"/>
      <c r="CJ10" s="4"/>
    </row>
    <row r="11" spans="1:90" s="1" customFormat="1" ht="20.100000000000001" customHeight="1" x14ac:dyDescent="0.2">
      <c r="A11" s="42"/>
      <c r="B11" s="45" t="s">
        <v>9</v>
      </c>
      <c r="C11" s="14"/>
      <c r="D11" s="46"/>
      <c r="E11" s="44"/>
      <c r="F11" s="66" t="s">
        <v>12</v>
      </c>
      <c r="G11" s="116"/>
      <c r="H11" s="117"/>
      <c r="I11" s="118"/>
      <c r="AQ11" s="7"/>
      <c r="AR11" s="7"/>
      <c r="CE11" s="6"/>
      <c r="CL11" s="4"/>
    </row>
    <row r="12" spans="1:90" s="1" customFormat="1" ht="20.100000000000001" customHeight="1" x14ac:dyDescent="0.2">
      <c r="A12" s="99" t="s">
        <v>57</v>
      </c>
      <c r="B12" s="107"/>
      <c r="C12" s="107"/>
      <c r="D12" s="107"/>
      <c r="E12" s="107"/>
      <c r="F12" s="36"/>
      <c r="G12" s="36"/>
      <c r="H12" s="36"/>
      <c r="I12" s="37"/>
      <c r="AS12" s="7"/>
      <c r="AT12" s="7"/>
    </row>
    <row r="13" spans="1:90" s="1" customFormat="1" ht="20.100000000000001" customHeight="1" x14ac:dyDescent="0.2">
      <c r="A13" s="85" t="s">
        <v>69</v>
      </c>
      <c r="B13" s="86"/>
      <c r="C13" s="86"/>
      <c r="D13" s="86"/>
      <c r="E13" s="86"/>
      <c r="F13" s="86"/>
      <c r="G13" s="86"/>
      <c r="H13" s="86"/>
      <c r="I13" s="87"/>
      <c r="AS13"/>
      <c r="AT13"/>
    </row>
    <row r="14" spans="1:90" s="1" customFormat="1" ht="24.75" customHeight="1" x14ac:dyDescent="0.2">
      <c r="A14" s="47" t="s">
        <v>43</v>
      </c>
      <c r="B14" s="47" t="s">
        <v>29</v>
      </c>
      <c r="C14" s="47" t="s">
        <v>30</v>
      </c>
      <c r="D14" s="48" t="s">
        <v>15</v>
      </c>
      <c r="E14" s="48" t="s">
        <v>16</v>
      </c>
      <c r="F14" s="49" t="s">
        <v>17</v>
      </c>
      <c r="G14" s="48" t="s">
        <v>18</v>
      </c>
      <c r="H14" s="47" t="s">
        <v>19</v>
      </c>
      <c r="I14" s="56"/>
    </row>
    <row r="15" spans="1:90" s="1" customFormat="1" ht="18.75" customHeight="1" x14ac:dyDescent="0.2">
      <c r="A15" s="50" t="s">
        <v>32</v>
      </c>
      <c r="B15" s="51" t="s">
        <v>20</v>
      </c>
      <c r="C15" s="52" t="s">
        <v>21</v>
      </c>
      <c r="D15" s="8"/>
      <c r="E15" s="26"/>
      <c r="F15" s="76"/>
      <c r="G15" s="68" t="s">
        <v>67</v>
      </c>
      <c r="H15" s="15">
        <f>D15*1500+E15*2000</f>
        <v>0</v>
      </c>
      <c r="I15" s="57"/>
    </row>
    <row r="16" spans="1:90" s="1" customFormat="1" ht="18.75" customHeight="1" x14ac:dyDescent="0.2">
      <c r="A16" s="53" t="s">
        <v>45</v>
      </c>
      <c r="B16" s="53" t="s">
        <v>20</v>
      </c>
      <c r="C16" s="54" t="s">
        <v>47</v>
      </c>
      <c r="D16" s="8"/>
      <c r="E16" s="26"/>
      <c r="F16" s="76"/>
      <c r="G16" s="68" t="s">
        <v>67</v>
      </c>
      <c r="H16" s="15">
        <f>D16*1500+E16*2000</f>
        <v>0</v>
      </c>
      <c r="I16" s="57"/>
    </row>
    <row r="17" spans="1:16" s="1" customFormat="1" ht="19.5" customHeight="1" x14ac:dyDescent="0.2">
      <c r="A17" s="53" t="s">
        <v>53</v>
      </c>
      <c r="B17" s="53" t="s">
        <v>20</v>
      </c>
      <c r="C17" s="54" t="s">
        <v>54</v>
      </c>
      <c r="D17" s="8"/>
      <c r="E17" s="26"/>
      <c r="F17" s="76"/>
      <c r="G17" s="68" t="s">
        <v>67</v>
      </c>
      <c r="H17" s="15">
        <f>D17*1500+E17*2000</f>
        <v>0</v>
      </c>
      <c r="I17" s="57"/>
    </row>
    <row r="18" spans="1:16" s="1" customFormat="1" ht="20.100000000000001" customHeight="1" x14ac:dyDescent="0.2">
      <c r="A18" s="53" t="s">
        <v>55</v>
      </c>
      <c r="B18" s="53" t="s">
        <v>20</v>
      </c>
      <c r="C18" s="54" t="s">
        <v>48</v>
      </c>
      <c r="D18" s="8"/>
      <c r="E18" s="26"/>
      <c r="F18" s="76"/>
      <c r="G18" s="68" t="s">
        <v>67</v>
      </c>
      <c r="H18" s="15">
        <f>D18*1500+E18*2000</f>
        <v>0</v>
      </c>
      <c r="I18" s="58"/>
      <c r="P18" s="28"/>
    </row>
    <row r="19" spans="1:16" s="2" customFormat="1" ht="20.100000000000001" customHeight="1" x14ac:dyDescent="0.2">
      <c r="A19" s="50" t="s">
        <v>33</v>
      </c>
      <c r="B19" s="51" t="s">
        <v>20</v>
      </c>
      <c r="C19" s="52" t="s">
        <v>22</v>
      </c>
      <c r="D19" s="8"/>
      <c r="E19" s="26"/>
      <c r="F19" s="76"/>
      <c r="G19" s="68" t="s">
        <v>67</v>
      </c>
      <c r="H19" s="15">
        <f t="shared" ref="H19:H24" si="0">D19*1500+E19*2000</f>
        <v>0</v>
      </c>
      <c r="I19" s="58"/>
      <c r="K19" s="16"/>
    </row>
    <row r="20" spans="1:16" ht="19.5" customHeight="1" x14ac:dyDescent="0.2">
      <c r="A20" s="50" t="s">
        <v>34</v>
      </c>
      <c r="B20" s="51" t="s">
        <v>20</v>
      </c>
      <c r="C20" s="55" t="s">
        <v>35</v>
      </c>
      <c r="D20" s="8"/>
      <c r="E20" s="26"/>
      <c r="F20" s="76"/>
      <c r="G20" s="68" t="s">
        <v>67</v>
      </c>
      <c r="H20" s="15">
        <f t="shared" si="0"/>
        <v>0</v>
      </c>
      <c r="I20" s="58"/>
    </row>
    <row r="21" spans="1:16" ht="20.100000000000001" customHeight="1" x14ac:dyDescent="0.2">
      <c r="A21" s="53" t="s">
        <v>44</v>
      </c>
      <c r="B21" s="53" t="s">
        <v>20</v>
      </c>
      <c r="C21" s="54" t="s">
        <v>46</v>
      </c>
      <c r="D21" s="8"/>
      <c r="E21" s="26"/>
      <c r="F21" s="76"/>
      <c r="G21" s="68" t="s">
        <v>67</v>
      </c>
      <c r="H21" s="15">
        <f t="shared" si="0"/>
        <v>0</v>
      </c>
      <c r="I21" s="58"/>
    </row>
    <row r="22" spans="1:16" ht="20.100000000000001" customHeight="1" x14ac:dyDescent="0.2">
      <c r="A22" s="50" t="s">
        <v>37</v>
      </c>
      <c r="B22" s="51" t="s">
        <v>20</v>
      </c>
      <c r="C22" s="52" t="s">
        <v>24</v>
      </c>
      <c r="D22" s="8"/>
      <c r="E22" s="26"/>
      <c r="F22" s="76"/>
      <c r="G22" s="68" t="s">
        <v>67</v>
      </c>
      <c r="H22" s="15">
        <f t="shared" si="0"/>
        <v>0</v>
      </c>
      <c r="I22" s="58"/>
    </row>
    <row r="23" spans="1:16" ht="19.5" customHeight="1" x14ac:dyDescent="0.2">
      <c r="A23" s="50" t="s">
        <v>39</v>
      </c>
      <c r="B23" s="51" t="s">
        <v>20</v>
      </c>
      <c r="C23" s="55" t="s">
        <v>38</v>
      </c>
      <c r="D23" s="8"/>
      <c r="E23" s="26"/>
      <c r="F23" s="76"/>
      <c r="G23" s="68" t="s">
        <v>67</v>
      </c>
      <c r="H23" s="15">
        <f t="shared" si="0"/>
        <v>0</v>
      </c>
      <c r="I23" s="58"/>
    </row>
    <row r="24" spans="1:16" ht="20.100000000000001" customHeight="1" x14ac:dyDescent="0.2">
      <c r="A24" s="50" t="s">
        <v>36</v>
      </c>
      <c r="B24" s="51" t="s">
        <v>20</v>
      </c>
      <c r="C24" s="52" t="s">
        <v>23</v>
      </c>
      <c r="D24" s="8"/>
      <c r="E24" s="26"/>
      <c r="F24" s="76"/>
      <c r="G24" s="68" t="s">
        <v>67</v>
      </c>
      <c r="H24" s="15">
        <f t="shared" si="0"/>
        <v>0</v>
      </c>
      <c r="I24" s="58"/>
    </row>
    <row r="25" spans="1:16" ht="20.100000000000001" customHeight="1" x14ac:dyDescent="0.2">
      <c r="A25" s="50" t="s">
        <v>40</v>
      </c>
      <c r="B25" s="51" t="s">
        <v>20</v>
      </c>
      <c r="C25" s="52" t="s">
        <v>25</v>
      </c>
      <c r="D25" s="8"/>
      <c r="E25" s="26"/>
      <c r="F25" s="76"/>
      <c r="G25" s="73" t="s">
        <v>67</v>
      </c>
      <c r="H25" s="15">
        <f>D25*1500+E25*2000</f>
        <v>0</v>
      </c>
      <c r="I25" s="58"/>
    </row>
    <row r="26" spans="1:16" ht="20.100000000000001" customHeight="1" x14ac:dyDescent="0.2">
      <c r="A26" s="50" t="s">
        <v>41</v>
      </c>
      <c r="B26" s="51" t="s">
        <v>20</v>
      </c>
      <c r="C26" s="52" t="s">
        <v>26</v>
      </c>
      <c r="D26" s="8"/>
      <c r="E26" s="26"/>
      <c r="F26" s="74"/>
      <c r="G26" s="76"/>
      <c r="H26" s="27">
        <f>D26*1500+E26*2000+F26*2500</f>
        <v>0</v>
      </c>
      <c r="I26" s="58"/>
    </row>
    <row r="27" spans="1:16" ht="20.100000000000001" customHeight="1" x14ac:dyDescent="0.2">
      <c r="A27" s="50" t="s">
        <v>63</v>
      </c>
      <c r="B27" s="51" t="s">
        <v>20</v>
      </c>
      <c r="C27" s="52" t="s">
        <v>64</v>
      </c>
      <c r="D27" s="8"/>
      <c r="E27" s="26"/>
      <c r="F27" s="75"/>
      <c r="G27" s="76"/>
      <c r="H27" s="27">
        <f>D27*1500+E27*2000+F27*2500</f>
        <v>0</v>
      </c>
      <c r="I27" s="58"/>
    </row>
    <row r="28" spans="1:16" ht="20.100000000000001" customHeight="1" x14ac:dyDescent="0.2">
      <c r="A28" s="119" t="s">
        <v>27</v>
      </c>
      <c r="B28" s="120"/>
      <c r="C28" s="120"/>
      <c r="D28" s="120"/>
      <c r="E28" s="120"/>
      <c r="F28" s="121"/>
      <c r="G28" s="122"/>
      <c r="H28" s="25">
        <f>SUM(H15:H27)</f>
        <v>0</v>
      </c>
      <c r="I28" s="59"/>
    </row>
    <row r="29" spans="1:16" ht="20.100000000000001" customHeight="1" x14ac:dyDescent="0.2">
      <c r="A29" s="88" t="s">
        <v>59</v>
      </c>
      <c r="B29" s="89"/>
      <c r="C29" s="89"/>
      <c r="D29" s="89"/>
      <c r="E29" s="89"/>
      <c r="F29" s="89"/>
      <c r="G29" s="90"/>
      <c r="H29" s="25">
        <v>0</v>
      </c>
      <c r="I29" s="59"/>
    </row>
    <row r="30" spans="1:16" ht="20.100000000000001" customHeight="1" x14ac:dyDescent="0.2">
      <c r="A30" s="88" t="s">
        <v>68</v>
      </c>
      <c r="B30" s="89"/>
      <c r="C30" s="89"/>
      <c r="D30" s="89"/>
      <c r="E30" s="89"/>
      <c r="F30" s="89"/>
      <c r="G30" s="90"/>
      <c r="H30" s="18">
        <v>0</v>
      </c>
      <c r="I30" s="60"/>
    </row>
    <row r="31" spans="1:16" ht="20.100000000000001" customHeight="1" x14ac:dyDescent="0.2">
      <c r="A31" s="91" t="s">
        <v>27</v>
      </c>
      <c r="B31" s="91"/>
      <c r="C31" s="91"/>
      <c r="D31" s="91"/>
      <c r="E31" s="91"/>
      <c r="F31" s="91"/>
      <c r="G31" s="92"/>
      <c r="H31" s="39">
        <f>H28-H29-H30</f>
        <v>0</v>
      </c>
      <c r="I31" s="61"/>
    </row>
    <row r="32" spans="1:16" ht="20.100000000000001" customHeight="1" x14ac:dyDescent="0.2">
      <c r="A32" s="88" t="s">
        <v>65</v>
      </c>
      <c r="B32" s="89"/>
      <c r="C32" s="89"/>
      <c r="D32" s="89"/>
      <c r="E32" s="89"/>
      <c r="F32" s="89"/>
      <c r="G32" s="89"/>
      <c r="H32" s="89"/>
      <c r="I32" s="90"/>
    </row>
    <row r="33" spans="1:9" ht="25.5" x14ac:dyDescent="0.2">
      <c r="A33" s="62" t="s">
        <v>43</v>
      </c>
      <c r="B33" s="63" t="s">
        <v>29</v>
      </c>
      <c r="C33" s="63" t="s">
        <v>30</v>
      </c>
      <c r="D33" s="48" t="s">
        <v>15</v>
      </c>
      <c r="E33" s="48" t="s">
        <v>16</v>
      </c>
      <c r="F33" s="48" t="s">
        <v>17</v>
      </c>
      <c r="G33" s="70" t="s">
        <v>49</v>
      </c>
      <c r="H33" s="64" t="s">
        <v>50</v>
      </c>
      <c r="I33" s="65" t="s">
        <v>19</v>
      </c>
    </row>
    <row r="34" spans="1:9" ht="19.5" customHeight="1" x14ac:dyDescent="0.2">
      <c r="A34" s="50" t="s">
        <v>32</v>
      </c>
      <c r="B34" s="51" t="s">
        <v>20</v>
      </c>
      <c r="C34" s="52" t="s">
        <v>21</v>
      </c>
      <c r="D34" s="8"/>
      <c r="E34" s="8"/>
      <c r="F34" s="69" t="s">
        <v>67</v>
      </c>
      <c r="G34" s="76"/>
      <c r="H34" s="68" t="s">
        <v>67</v>
      </c>
      <c r="I34" s="12">
        <f>D34*1500+E34*2500</f>
        <v>0</v>
      </c>
    </row>
    <row r="35" spans="1:9" ht="19.5" customHeight="1" x14ac:dyDescent="0.2">
      <c r="A35" s="53" t="s">
        <v>45</v>
      </c>
      <c r="B35" s="53" t="s">
        <v>20</v>
      </c>
      <c r="C35" s="54" t="s">
        <v>47</v>
      </c>
      <c r="D35" s="8"/>
      <c r="E35" s="8"/>
      <c r="F35" s="69" t="s">
        <v>67</v>
      </c>
      <c r="G35" s="76"/>
      <c r="H35" s="68" t="s">
        <v>67</v>
      </c>
      <c r="I35" s="12">
        <f t="shared" ref="I35:I44" si="1">D35*1500+E35*2500</f>
        <v>0</v>
      </c>
    </row>
    <row r="36" spans="1:9" ht="20.100000000000001" customHeight="1" x14ac:dyDescent="0.2">
      <c r="A36" s="53" t="s">
        <v>53</v>
      </c>
      <c r="B36" s="53" t="s">
        <v>20</v>
      </c>
      <c r="C36" s="54" t="s">
        <v>54</v>
      </c>
      <c r="D36" s="8"/>
      <c r="E36" s="8"/>
      <c r="F36" s="69" t="s">
        <v>67</v>
      </c>
      <c r="G36" s="76"/>
      <c r="H36" s="68" t="s">
        <v>67</v>
      </c>
      <c r="I36" s="12">
        <f t="shared" si="1"/>
        <v>0</v>
      </c>
    </row>
    <row r="37" spans="1:9" ht="20.100000000000001" customHeight="1" x14ac:dyDescent="0.2">
      <c r="A37" s="53" t="s">
        <v>55</v>
      </c>
      <c r="B37" s="53" t="s">
        <v>20</v>
      </c>
      <c r="C37" s="54" t="s">
        <v>48</v>
      </c>
      <c r="D37" s="8"/>
      <c r="E37" s="8"/>
      <c r="F37" s="69" t="s">
        <v>67</v>
      </c>
      <c r="G37" s="76"/>
      <c r="H37" s="68" t="s">
        <v>67</v>
      </c>
      <c r="I37" s="12">
        <f t="shared" si="1"/>
        <v>0</v>
      </c>
    </row>
    <row r="38" spans="1:9" ht="20.100000000000001" customHeight="1" x14ac:dyDescent="0.2">
      <c r="A38" s="50" t="s">
        <v>33</v>
      </c>
      <c r="B38" s="51" t="s">
        <v>20</v>
      </c>
      <c r="C38" s="52" t="s">
        <v>22</v>
      </c>
      <c r="D38" s="8"/>
      <c r="E38" s="8"/>
      <c r="F38" s="69" t="s">
        <v>67</v>
      </c>
      <c r="G38" s="76"/>
      <c r="H38" s="68" t="s">
        <v>67</v>
      </c>
      <c r="I38" s="12">
        <f t="shared" si="1"/>
        <v>0</v>
      </c>
    </row>
    <row r="39" spans="1:9" ht="20.100000000000001" customHeight="1" x14ac:dyDescent="0.2">
      <c r="A39" s="50" t="s">
        <v>34</v>
      </c>
      <c r="B39" s="51" t="s">
        <v>20</v>
      </c>
      <c r="C39" s="55" t="s">
        <v>35</v>
      </c>
      <c r="D39" s="8"/>
      <c r="E39" s="8"/>
      <c r="F39" s="69" t="s">
        <v>67</v>
      </c>
      <c r="G39" s="76"/>
      <c r="H39" s="68" t="s">
        <v>67</v>
      </c>
      <c r="I39" s="12">
        <f t="shared" si="1"/>
        <v>0</v>
      </c>
    </row>
    <row r="40" spans="1:9" ht="20.100000000000001" customHeight="1" x14ac:dyDescent="0.2">
      <c r="A40" s="53" t="s">
        <v>44</v>
      </c>
      <c r="B40" s="53" t="s">
        <v>20</v>
      </c>
      <c r="C40" s="54" t="s">
        <v>46</v>
      </c>
      <c r="D40" s="8"/>
      <c r="E40" s="8"/>
      <c r="F40" s="69" t="s">
        <v>67</v>
      </c>
      <c r="G40" s="76"/>
      <c r="H40" s="68" t="s">
        <v>67</v>
      </c>
      <c r="I40" s="12">
        <f t="shared" si="1"/>
        <v>0</v>
      </c>
    </row>
    <row r="41" spans="1:9" ht="20.100000000000001" customHeight="1" x14ac:dyDescent="0.2">
      <c r="A41" s="50" t="s">
        <v>37</v>
      </c>
      <c r="B41" s="51" t="s">
        <v>20</v>
      </c>
      <c r="C41" s="52" t="s">
        <v>24</v>
      </c>
      <c r="D41" s="8"/>
      <c r="E41" s="8"/>
      <c r="F41" s="69" t="s">
        <v>67</v>
      </c>
      <c r="G41" s="76"/>
      <c r="H41" s="68" t="s">
        <v>67</v>
      </c>
      <c r="I41" s="12">
        <f t="shared" si="1"/>
        <v>0</v>
      </c>
    </row>
    <row r="42" spans="1:9" ht="20.100000000000001" customHeight="1" x14ac:dyDescent="0.2">
      <c r="A42" s="50" t="s">
        <v>39</v>
      </c>
      <c r="B42" s="51" t="s">
        <v>20</v>
      </c>
      <c r="C42" s="55" t="s">
        <v>38</v>
      </c>
      <c r="D42" s="8"/>
      <c r="E42" s="8"/>
      <c r="F42" s="69" t="s">
        <v>67</v>
      </c>
      <c r="G42" s="76"/>
      <c r="H42" s="68" t="s">
        <v>67</v>
      </c>
      <c r="I42" s="12">
        <f t="shared" si="1"/>
        <v>0</v>
      </c>
    </row>
    <row r="43" spans="1:9" ht="20.100000000000001" customHeight="1" x14ac:dyDescent="0.2">
      <c r="A43" s="50" t="s">
        <v>36</v>
      </c>
      <c r="B43" s="51" t="s">
        <v>20</v>
      </c>
      <c r="C43" s="52" t="s">
        <v>23</v>
      </c>
      <c r="D43" s="8"/>
      <c r="E43" s="8"/>
      <c r="F43" s="69" t="s">
        <v>67</v>
      </c>
      <c r="G43" s="76"/>
      <c r="H43" s="68" t="s">
        <v>67</v>
      </c>
      <c r="I43" s="12">
        <f t="shared" si="1"/>
        <v>0</v>
      </c>
    </row>
    <row r="44" spans="1:9" ht="20.100000000000001" customHeight="1" x14ac:dyDescent="0.2">
      <c r="A44" s="50" t="s">
        <v>40</v>
      </c>
      <c r="B44" s="51" t="s">
        <v>20</v>
      </c>
      <c r="C44" s="52" t="s">
        <v>25</v>
      </c>
      <c r="D44" s="8"/>
      <c r="E44" s="8"/>
      <c r="F44" s="69" t="s">
        <v>67</v>
      </c>
      <c r="G44" s="76"/>
      <c r="H44" s="73" t="s">
        <v>67</v>
      </c>
      <c r="I44" s="12">
        <f t="shared" si="1"/>
        <v>0</v>
      </c>
    </row>
    <row r="45" spans="1:9" ht="20.100000000000001" customHeight="1" x14ac:dyDescent="0.2">
      <c r="A45" s="50" t="s">
        <v>41</v>
      </c>
      <c r="B45" s="51" t="s">
        <v>20</v>
      </c>
      <c r="C45" s="52" t="s">
        <v>26</v>
      </c>
      <c r="D45" s="8"/>
      <c r="E45" s="8"/>
      <c r="F45" s="9"/>
      <c r="G45" s="71" t="s">
        <v>67</v>
      </c>
      <c r="H45" s="77"/>
      <c r="I45" s="72">
        <f>D45*1500+E45*2500+F45*2500</f>
        <v>0</v>
      </c>
    </row>
    <row r="46" spans="1:9" ht="20.100000000000001" customHeight="1" x14ac:dyDescent="0.2">
      <c r="A46" s="50" t="s">
        <v>63</v>
      </c>
      <c r="B46" s="51" t="s">
        <v>20</v>
      </c>
      <c r="C46" s="52" t="s">
        <v>64</v>
      </c>
      <c r="D46" s="8"/>
      <c r="E46" s="8"/>
      <c r="F46" s="9"/>
      <c r="G46" s="69" t="s">
        <v>67</v>
      </c>
      <c r="H46" s="77"/>
      <c r="I46" s="72">
        <f>D46*1500+E46*2500+F46*2500</f>
        <v>0</v>
      </c>
    </row>
    <row r="47" spans="1:9" ht="20.100000000000001" customHeight="1" x14ac:dyDescent="0.2">
      <c r="A47" s="93" t="s">
        <v>58</v>
      </c>
      <c r="B47" s="94"/>
      <c r="C47" s="94"/>
      <c r="D47" s="94"/>
      <c r="E47" s="94"/>
      <c r="F47" s="94"/>
      <c r="G47" s="94"/>
      <c r="H47" s="95"/>
      <c r="I47" s="35">
        <f>SUM(I34:I46)</f>
        <v>0</v>
      </c>
    </row>
    <row r="48" spans="1:9" ht="23.25" customHeight="1" x14ac:dyDescent="0.2">
      <c r="A48" s="111" t="s">
        <v>61</v>
      </c>
      <c r="B48" s="112"/>
      <c r="C48" s="112"/>
      <c r="D48" s="112"/>
      <c r="E48" s="112"/>
      <c r="F48" s="112"/>
      <c r="G48" s="112"/>
      <c r="H48" s="113"/>
      <c r="I48" s="38">
        <f>H31+I47</f>
        <v>0</v>
      </c>
    </row>
    <row r="49" spans="1:9" ht="20.100000000000001" customHeight="1" x14ac:dyDescent="0.2">
      <c r="A49" s="29"/>
      <c r="B49" s="30"/>
      <c r="C49" s="30"/>
      <c r="D49" s="123" t="s">
        <v>28</v>
      </c>
      <c r="E49" s="123"/>
      <c r="F49" s="123"/>
      <c r="G49" s="123"/>
      <c r="H49" s="123"/>
      <c r="I49" s="123"/>
    </row>
    <row r="50" spans="1:9" ht="20.100000000000001" customHeight="1" x14ac:dyDescent="0.2">
      <c r="A50" s="124" t="s">
        <v>62</v>
      </c>
      <c r="B50" s="124"/>
      <c r="C50" s="84">
        <f ca="1">TODAY()</f>
        <v>43997</v>
      </c>
      <c r="D50" s="123"/>
      <c r="E50" s="123"/>
      <c r="F50" s="123"/>
      <c r="G50" s="123"/>
      <c r="H50" s="123"/>
      <c r="I50" s="123"/>
    </row>
    <row r="51" spans="1:9" ht="20.100000000000001" customHeight="1" x14ac:dyDescent="0.2">
      <c r="A51" s="124"/>
      <c r="B51" s="124"/>
      <c r="C51" s="84"/>
      <c r="D51" s="123"/>
      <c r="E51" s="123"/>
      <c r="F51" s="123"/>
      <c r="G51" s="123"/>
      <c r="H51" s="123"/>
      <c r="I51" s="123"/>
    </row>
    <row r="52" spans="1:9" ht="19.5" customHeight="1" x14ac:dyDescent="0.2">
      <c r="A52" s="31"/>
      <c r="B52" s="32"/>
      <c r="C52" s="33"/>
      <c r="D52" s="123"/>
      <c r="E52" s="123"/>
      <c r="F52" s="123"/>
      <c r="G52" s="123"/>
      <c r="H52" s="123"/>
      <c r="I52" s="123"/>
    </row>
    <row r="53" spans="1:9" s="5" customFormat="1" ht="45.75" customHeight="1" x14ac:dyDescent="0.2">
      <c r="A53" s="125" t="s">
        <v>66</v>
      </c>
      <c r="B53" s="125"/>
      <c r="C53" s="125"/>
      <c r="D53" s="125"/>
      <c r="E53" s="125"/>
      <c r="F53" s="125"/>
      <c r="G53" s="125"/>
      <c r="H53" s="34"/>
      <c r="I53" s="34"/>
    </row>
    <row r="54" spans="1:9" s="5" customFormat="1" ht="13.5" customHeight="1" x14ac:dyDescent="0.25">
      <c r="A54" s="110" t="s">
        <v>52</v>
      </c>
      <c r="B54" s="110"/>
      <c r="C54" s="110"/>
      <c r="D54" s="110"/>
      <c r="E54" s="110"/>
      <c r="F54" s="110"/>
      <c r="G54" s="34"/>
      <c r="H54" s="34"/>
      <c r="I54" s="34"/>
    </row>
    <row r="55" spans="1:9" s="5" customFormat="1" ht="20.100000000000001" customHeight="1" x14ac:dyDescent="0.25">
      <c r="A55" s="110" t="s">
        <v>51</v>
      </c>
      <c r="B55" s="110"/>
      <c r="C55" s="110"/>
      <c r="D55" s="110"/>
      <c r="E55" s="110"/>
      <c r="F55" s="110"/>
      <c r="G55" s="34"/>
      <c r="H55" s="34"/>
      <c r="I55" s="34"/>
    </row>
    <row r="56" spans="1:9" s="5" customFormat="1" ht="20.100000000000001" customHeight="1" x14ac:dyDescent="0.25">
      <c r="A56" s="19"/>
      <c r="B56" s="19"/>
      <c r="C56" s="19"/>
      <c r="D56" s="19"/>
      <c r="E56" s="19"/>
      <c r="F56" s="19"/>
      <c r="G56" s="19"/>
      <c r="H56" s="19"/>
    </row>
    <row r="57" spans="1:9" s="5" customFormat="1" ht="20.100000000000001" customHeight="1" x14ac:dyDescent="0.3">
      <c r="A57" s="20"/>
    </row>
    <row r="58" spans="1:9" ht="20.100000000000001" customHeight="1" x14ac:dyDescent="0.25">
      <c r="A58" s="22"/>
      <c r="B58" s="21"/>
      <c r="C58" s="21"/>
      <c r="D58" s="21"/>
      <c r="E58" s="21"/>
      <c r="F58" s="21"/>
    </row>
    <row r="59" spans="1:9" ht="20.100000000000001" customHeight="1" x14ac:dyDescent="0.25">
      <c r="A59" s="23"/>
      <c r="B59" s="21"/>
      <c r="C59" s="21"/>
      <c r="D59" s="24"/>
    </row>
  </sheetData>
  <protectedRanges>
    <protectedRange sqref="D49 A50:C50 E50:E52 F49:I52" name="Oblast2"/>
  </protectedRanges>
  <mergeCells count="28">
    <mergeCell ref="A54:F54"/>
    <mergeCell ref="A55:F55"/>
    <mergeCell ref="A48:H48"/>
    <mergeCell ref="D9:E9"/>
    <mergeCell ref="G9:I9"/>
    <mergeCell ref="G10:I10"/>
    <mergeCell ref="G11:I11"/>
    <mergeCell ref="A12:E12"/>
    <mergeCell ref="A28:G28"/>
    <mergeCell ref="D49:I52"/>
    <mergeCell ref="A50:B51"/>
    <mergeCell ref="A53:G53"/>
    <mergeCell ref="A1:E1"/>
    <mergeCell ref="B2:I3"/>
    <mergeCell ref="A2:A3"/>
    <mergeCell ref="B6:I6"/>
    <mergeCell ref="A5:I5"/>
    <mergeCell ref="B4:I4"/>
    <mergeCell ref="D8:I8"/>
    <mergeCell ref="D7:F7"/>
    <mergeCell ref="C50:C51"/>
    <mergeCell ref="A13:I13"/>
    <mergeCell ref="A32:I32"/>
    <mergeCell ref="A29:G29"/>
    <mergeCell ref="A30:G30"/>
    <mergeCell ref="A31:G31"/>
    <mergeCell ref="A47:H47"/>
    <mergeCell ref="G7:I7"/>
  </mergeCells>
  <phoneticPr fontId="9" type="noConversion"/>
  <pageMargins left="0.51181102362204722" right="0.51181102362204722" top="0.15748031496062992" bottom="0.15748031496062992" header="0.31496062992125984" footer="0.31496062992125984"/>
  <pageSetup paperSize="9" scale="78" orientation="portrait" r:id="rId1"/>
  <headerFooter alignWithMargins="0"/>
  <rowBreaks count="1" manualBreakCount="1">
    <brk id="52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9" r:id="rId4" name="Drop Down 35">
              <controlPr defaultSize="0" autoLine="0" autoPict="0">
                <anchor moveWithCells="1" sizeWithCells="1">
                  <from>
                    <xdr:col>1</xdr:col>
                    <xdr:colOff>0</xdr:colOff>
                    <xdr:row>6</xdr:row>
                    <xdr:rowOff>0</xdr:rowOff>
                  </from>
                  <to>
                    <xdr:col>1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 stipendium</vt:lpstr>
      <vt:lpstr>'žádost stipendium'!Oblast_tisku</vt:lpstr>
    </vt:vector>
  </TitlesOfParts>
  <Company>KUUK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Kolářová Lenka</cp:lastModifiedBy>
  <cp:lastPrinted>2020-06-15T10:22:32Z</cp:lastPrinted>
  <dcterms:created xsi:type="dcterms:W3CDTF">2009-03-05T12:55:05Z</dcterms:created>
  <dcterms:modified xsi:type="dcterms:W3CDTF">2020-06-15T10:42:48Z</dcterms:modified>
</cp:coreProperties>
</file>