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724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D3" i="3" l="1"/>
  <c r="C3" i="3"/>
  <c r="B3" i="3"/>
  <c r="A3" i="3"/>
  <c r="G26" i="1"/>
  <c r="H26" i="1"/>
  <c r="F26" i="1"/>
  <c r="I22" i="1"/>
  <c r="J22" i="1" s="1"/>
  <c r="I19" i="1"/>
  <c r="J19" i="1" s="1"/>
  <c r="I17" i="1"/>
  <c r="J17" i="1" s="1"/>
  <c r="I16" i="1"/>
  <c r="J16" i="1" s="1"/>
  <c r="I15" i="1"/>
  <c r="J15" i="1" s="1"/>
  <c r="I12" i="1"/>
  <c r="J12" i="1" s="1"/>
  <c r="I10" i="1"/>
  <c r="J10" i="1" s="1"/>
  <c r="I4" i="1"/>
  <c r="J4" i="1" s="1"/>
  <c r="K4" i="1" s="1"/>
  <c r="E3" i="3" s="1"/>
  <c r="K12" i="1" l="1"/>
  <c r="F3" i="3" s="1"/>
  <c r="K19" i="1"/>
  <c r="H3" i="3" s="1"/>
  <c r="B5" i="2"/>
  <c r="I24" i="1" l="1"/>
  <c r="J24" i="1" s="1"/>
  <c r="I26" i="1" l="1"/>
  <c r="K24" i="1"/>
  <c r="I3" i="3" s="1"/>
  <c r="J26" i="1" l="1"/>
  <c r="K16" i="1"/>
  <c r="G3" i="3" s="1"/>
  <c r="J3" i="3" s="1"/>
  <c r="K26" i="1" l="1"/>
</calcChain>
</file>

<file path=xl/sharedStrings.xml><?xml version="1.0" encoding="utf-8"?>
<sst xmlns="http://schemas.openxmlformats.org/spreadsheetml/2006/main" count="88" uniqueCount="76">
  <si>
    <t xml:space="preserve">Výsledná kompetence </t>
  </si>
  <si>
    <t>Oblast potřeb</t>
  </si>
  <si>
    <t xml:space="preserve">Téma </t>
  </si>
  <si>
    <t>Potřeba uživatele</t>
  </si>
  <si>
    <t>Co daná potřeba např. zahrnuje?</t>
  </si>
  <si>
    <t xml:space="preserve"> </t>
  </si>
  <si>
    <t>Zajištění neodkladné pomoci</t>
  </si>
  <si>
    <t xml:space="preserve">Poskytnutí nebo zprostředkování neodkladné pomoci </t>
  </si>
  <si>
    <t>Přivolání pomoci při ohrožení jinou osobou, přepadení apod.)</t>
  </si>
  <si>
    <t xml:space="preserve">Základní informace, možnost poradit se </t>
  </si>
  <si>
    <t>Možnost poradit se/požádat o radu</t>
  </si>
  <si>
    <t>Mít možnost využít základní poradenství</t>
  </si>
  <si>
    <t xml:space="preserve">Mít možnost získat přehled o navazujících službách  </t>
  </si>
  <si>
    <t>Společenské kontakty</t>
  </si>
  <si>
    <t>Využívání běžných veřejných služeb</t>
  </si>
  <si>
    <t>Uplatňování práv a oprávněných zájmů a obstarávání osobních záležitostí</t>
  </si>
  <si>
    <t>Finanční a majetková oblast</t>
  </si>
  <si>
    <t>Hospodaření s finančními prostředky</t>
  </si>
  <si>
    <t>Péče o zdraví a bezpečí (rizika)</t>
  </si>
  <si>
    <t xml:space="preserve">Zajištění bezpečí </t>
  </si>
  <si>
    <t xml:space="preserve">Opatření pro zajištění bezpečnosti </t>
  </si>
  <si>
    <t>měsíc 1</t>
  </si>
  <si>
    <t>měsíc 2</t>
  </si>
  <si>
    <t>měsíc 3</t>
  </si>
  <si>
    <t>CELKEM</t>
  </si>
  <si>
    <t>Celkem téma</t>
  </si>
  <si>
    <t>Celkem oblast potřeb</t>
  </si>
  <si>
    <t>Ochrana práv</t>
  </si>
  <si>
    <t>Kontrolní součet</t>
  </si>
  <si>
    <t xml:space="preserve">§ 41 - Tísňová péče 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</si>
  <si>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</si>
  <si>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</si>
  <si>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</si>
  <si>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</si>
  <si>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</si>
  <si>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</si>
  <si>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</si>
  <si>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</si>
  <si>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</si>
  <si>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</si>
  <si>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</si>
  <si>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</si>
  <si>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</si>
  <si>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</si>
  <si>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</si>
  <si>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 xml:space="preserve">Osoba má zajištěnu potřebnou pomoc </t>
  </si>
  <si>
    <t>Přivolání pomoci v případě zhoršení zdravotního stavu, pádu, zranění apod.</t>
  </si>
  <si>
    <t>Okamžité spojení s tísňovou péčí a zajištění pomoci</t>
  </si>
  <si>
    <t>Přivolání kontaktní osoby odborné pomoci</t>
  </si>
  <si>
    <t>Zajištění přístupu do bytu</t>
  </si>
  <si>
    <t>Přivolání kontaktní osoby, odborné pomoci</t>
  </si>
  <si>
    <t>Zprostředkování kontaktu se společenským prostředím</t>
  </si>
  <si>
    <t>Kontakt se společenským prostředím</t>
  </si>
  <si>
    <t>Kontakt s rodinou nebo blízkými</t>
  </si>
  <si>
    <t>Možnost nadále vyhledávat a uskutečňovat kontakt se společenským a kulturním prostředím</t>
  </si>
  <si>
    <t>Udržení společenských kontaktů, možnost se nadále zapojovat společenského života</t>
  </si>
  <si>
    <t xml:space="preserve">Využívání veřejných služeb a zapojování do sociálních aktivit </t>
  </si>
  <si>
    <t>Motivace a podpora k využívání veřejných služeb</t>
  </si>
  <si>
    <t>Dopomoc k využívání grantových,  nadačních a jiných prostředků, např. na zajištění sociální služby</t>
  </si>
  <si>
    <t>Uplatňování pomoci při konfliktu s orgány veřejné správy</t>
  </si>
  <si>
    <t>Znalost kontaktů na pomáhající subjekty při zneužívání či domácím násilí nebo ohrožením domácím násilím</t>
  </si>
  <si>
    <t>Kontinuální kontrola zdravotního stavu při zhoršení</t>
  </si>
  <si>
    <t>Kontrola aktivity uživatele – prevence zdravotních rizik</t>
  </si>
  <si>
    <t>Vyhodnocení bezpečnostních rizik v přirozeném prostředí klienta</t>
  </si>
  <si>
    <t>Dodržování léčebného režimu</t>
  </si>
  <si>
    <t>Zajištění potřebných léků</t>
  </si>
  <si>
    <t>Sociálně terapeutické činnosti</t>
  </si>
  <si>
    <t>Zajištění socioterapeutických činností</t>
  </si>
  <si>
    <t xml:space="preserve">Rozvoj nebo udržení osobních a sociálních schopností a dovedností podporujících sociální začleňování </t>
  </si>
  <si>
    <t>Zprostředkování kontaktů na navazující službu</t>
  </si>
  <si>
    <t>Péče o zdraví</t>
  </si>
  <si>
    <t>Připomínání dodržování léčebného režimu, doporučení fyzioterapeutů a pravidelného cvičení/udržování kondice</t>
  </si>
  <si>
    <t xml:space="preserve">Osoba udržuje kontakty se společenským prostředím </t>
  </si>
  <si>
    <t>Specifika:</t>
  </si>
  <si>
    <t>Doba vykazování: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</si>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</sst>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0" fillId="4" borderId="13" xfId="0" applyFont="1" applyFill="1" applyBorder="1"/>
    <xf numFmtId="0" fontId="0" fillId="4" borderId="14" xfId="0" applyFont="1" applyFill="1" applyBorder="1"/>
    <xf numFmtId="0" fontId="0" fillId="4" borderId="5" xfId="0" applyFont="1" applyFill="1" applyBorder="1"/>
    <xf numFmtId="0" fontId="3" fillId="0" borderId="8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9" fillId="0" borderId="0" xfId="0" applyFont="1"/>
    <xf numFmtId="0" fontId="0" fillId="0" borderId="37" xfId="0" applyBorder="1"/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11" fillId="0" borderId="31" xfId="0" applyFont="1" applyBorder="1" applyAlignment="1">
      <alignment horizontal="center" vertical="center" wrapText="1"/>
    </xf>
    <xf numFmtId="0" fontId="13" fillId="4" borderId="38" xfId="0" applyFont="1" applyFill="1" applyBorder="1" applyAlignment="1">
      <alignment vertical="center" wrapText="1"/>
    </xf>
    <xf numFmtId="0" fontId="13" fillId="5" borderId="38" xfId="0" applyFont="1" applyFill="1" applyBorder="1" applyAlignment="1">
      <alignment vertical="center" wrapText="1"/>
    </xf>
    <xf numFmtId="0" fontId="13" fillId="4" borderId="41" xfId="0" applyFont="1" applyFill="1" applyBorder="1" applyAlignment="1">
      <alignment vertical="center" wrapText="1"/>
    </xf>
    <xf numFmtId="0" fontId="13" fillId="4" borderId="43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5" borderId="0" xfId="0" applyFill="1"/>
    <xf numFmtId="0" fontId="0" fillId="4" borderId="0" xfId="0" applyFill="1"/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4" borderId="23" xfId="0" applyNumberFormat="1" applyFont="1" applyFill="1" applyBorder="1" applyAlignment="1">
      <alignment horizontal="center" vertical="center"/>
    </xf>
    <xf numFmtId="3" fontId="0" fillId="0" borderId="33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4" borderId="16" xfId="0" applyNumberFormat="1" applyFont="1" applyFill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4" borderId="27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0" fillId="4" borderId="20" xfId="0" applyNumberFormat="1" applyFont="1" applyFill="1" applyBorder="1" applyAlignment="1">
      <alignment horizontal="center" vertical="center"/>
    </xf>
    <xf numFmtId="3" fontId="0" fillId="4" borderId="21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4" borderId="19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5" borderId="34" xfId="0" applyFont="1" applyFill="1" applyBorder="1" applyAlignment="1">
      <alignment vertical="center" wrapText="1"/>
    </xf>
    <xf numFmtId="0" fontId="0" fillId="5" borderId="35" xfId="0" applyFont="1" applyFill="1" applyBorder="1" applyAlignment="1"/>
    <xf numFmtId="0" fontId="0" fillId="5" borderId="36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3" fontId="0" fillId="0" borderId="33" xfId="0" applyNumberFormat="1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337704</xdr:colOff>
      <xdr:row>0</xdr:row>
      <xdr:rowOff>406977</xdr:rowOff>
    </xdr:to>
    <xdr:pic>
      <xdr:nvPicPr>
        <xdr:cNvPr id="3" name="Obrázek 2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1977" cy="4069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52917</xdr:colOff>
      <xdr:row>0</xdr:row>
      <xdr:rowOff>0</xdr:rowOff>
    </xdr:from>
    <xdr:to>
      <xdr:col>10</xdr:col>
      <xdr:colOff>513293</xdr:colOff>
      <xdr:row>0</xdr:row>
      <xdr:rowOff>530385</xdr:rowOff>
    </xdr:to>
    <xdr:pic>
      <xdr:nvPicPr>
        <xdr:cNvPr id="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167" y="0"/>
          <a:ext cx="1434043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1009650</xdr:colOff>
      <xdr:row>0</xdr:row>
      <xdr:rowOff>523874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86049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110" zoomScaleNormal="110" workbookViewId="0">
      <selection activeCell="F4" sqref="F4:H24"/>
    </sheetView>
  </sheetViews>
  <sheetFormatPr defaultRowHeight="15" x14ac:dyDescent="0.25"/>
  <cols>
    <col min="1" max="1" width="12.140625" customWidth="1"/>
    <col min="2" max="2" width="17.42578125" customWidth="1"/>
    <col min="3" max="3" width="12.7109375" customWidth="1"/>
    <col min="4" max="4" width="22" customWidth="1"/>
    <col min="5" max="5" width="39.5703125" customWidth="1"/>
    <col min="6" max="6" width="7.140625" customWidth="1"/>
    <col min="7" max="7" width="7.7109375" customWidth="1"/>
    <col min="8" max="8" width="7.140625" customWidth="1"/>
    <col min="9" max="9" width="6.85546875" customWidth="1"/>
    <col min="10" max="10" width="7.7109375" customWidth="1"/>
    <col min="11" max="11" width="8.5703125" customWidth="1"/>
  </cols>
  <sheetData>
    <row r="1" spans="1:11" ht="45.75" customHeight="1" thickBot="1" x14ac:dyDescent="0.3"/>
    <row r="2" spans="1:11" ht="36.75" customHeight="1" thickBot="1" x14ac:dyDescent="0.3">
      <c r="A2" s="112" t="s">
        <v>29</v>
      </c>
      <c r="B2" s="113"/>
      <c r="C2" s="113"/>
      <c r="D2" s="113"/>
      <c r="E2" s="114"/>
      <c r="F2" s="2" t="s">
        <v>21</v>
      </c>
      <c r="G2" s="2" t="s">
        <v>22</v>
      </c>
      <c r="H2" s="3" t="s">
        <v>23</v>
      </c>
      <c r="I2" s="4" t="s">
        <v>24</v>
      </c>
      <c r="J2" s="9" t="s">
        <v>25</v>
      </c>
      <c r="K2" s="9" t="s">
        <v>26</v>
      </c>
    </row>
    <row r="3" spans="1:11" ht="25.5" thickTop="1" thickBot="1" x14ac:dyDescent="0.3">
      <c r="A3" s="10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5"/>
      <c r="G3" s="6"/>
      <c r="H3" s="6"/>
      <c r="I3" s="6"/>
      <c r="J3" s="6"/>
      <c r="K3" s="7"/>
    </row>
    <row r="4" spans="1:11" ht="27" thickTop="1" thickBot="1" x14ac:dyDescent="0.3">
      <c r="A4" s="115" t="s">
        <v>45</v>
      </c>
      <c r="B4" s="117" t="s">
        <v>6</v>
      </c>
      <c r="C4" s="119" t="s">
        <v>7</v>
      </c>
      <c r="D4" s="101" t="s">
        <v>46</v>
      </c>
      <c r="E4" s="33" t="s">
        <v>47</v>
      </c>
      <c r="F4" s="98"/>
      <c r="G4" s="82"/>
      <c r="H4" s="82"/>
      <c r="I4" s="77">
        <f>SUM(F4:H9)</f>
        <v>0</v>
      </c>
      <c r="J4" s="79">
        <f>SUM(I4)</f>
        <v>0</v>
      </c>
      <c r="K4" s="79">
        <f>SUM(J4:J11)</f>
        <v>0</v>
      </c>
    </row>
    <row r="5" spans="1:11" ht="20.25" customHeight="1" thickBot="1" x14ac:dyDescent="0.3">
      <c r="A5" s="91"/>
      <c r="B5" s="97"/>
      <c r="C5" s="107"/>
      <c r="D5" s="102"/>
      <c r="E5" s="32" t="s">
        <v>48</v>
      </c>
      <c r="F5" s="99"/>
      <c r="G5" s="83"/>
      <c r="H5" s="83"/>
      <c r="I5" s="85"/>
      <c r="J5" s="81"/>
      <c r="K5" s="81"/>
    </row>
    <row r="6" spans="1:11" ht="17.25" customHeight="1" thickBot="1" x14ac:dyDescent="0.3">
      <c r="A6" s="91"/>
      <c r="B6" s="97"/>
      <c r="C6" s="107"/>
      <c r="D6" s="103"/>
      <c r="E6" s="30" t="s">
        <v>49</v>
      </c>
      <c r="F6" s="99"/>
      <c r="G6" s="83"/>
      <c r="H6" s="83"/>
      <c r="I6" s="85"/>
      <c r="J6" s="81"/>
      <c r="K6" s="81"/>
    </row>
    <row r="7" spans="1:11" ht="26.25" thickBot="1" x14ac:dyDescent="0.3">
      <c r="A7" s="91"/>
      <c r="B7" s="97"/>
      <c r="C7" s="107"/>
      <c r="D7" s="104" t="s">
        <v>8</v>
      </c>
      <c r="E7" s="34" t="s">
        <v>47</v>
      </c>
      <c r="F7" s="99"/>
      <c r="G7" s="83"/>
      <c r="H7" s="83"/>
      <c r="I7" s="85"/>
      <c r="J7" s="81"/>
      <c r="K7" s="81"/>
    </row>
    <row r="8" spans="1:11" ht="15.75" thickBot="1" x14ac:dyDescent="0.3">
      <c r="A8" s="91"/>
      <c r="B8" s="97"/>
      <c r="C8" s="107"/>
      <c r="D8" s="102"/>
      <c r="E8" s="32" t="s">
        <v>50</v>
      </c>
      <c r="F8" s="99"/>
      <c r="G8" s="83"/>
      <c r="H8" s="83"/>
      <c r="I8" s="85"/>
      <c r="J8" s="81"/>
      <c r="K8" s="81"/>
    </row>
    <row r="9" spans="1:11" ht="15.75" thickBot="1" x14ac:dyDescent="0.3">
      <c r="A9" s="91"/>
      <c r="B9" s="97"/>
      <c r="C9" s="107"/>
      <c r="D9" s="103"/>
      <c r="E9" s="31" t="s">
        <v>49</v>
      </c>
      <c r="F9" s="100"/>
      <c r="G9" s="84"/>
      <c r="H9" s="84"/>
      <c r="I9" s="78"/>
      <c r="J9" s="81"/>
      <c r="K9" s="81"/>
    </row>
    <row r="10" spans="1:11" ht="27" customHeight="1" thickBot="1" x14ac:dyDescent="0.3">
      <c r="A10" s="91"/>
      <c r="B10" s="97"/>
      <c r="C10" s="94" t="s">
        <v>9</v>
      </c>
      <c r="D10" s="121" t="s">
        <v>10</v>
      </c>
      <c r="E10" s="51" t="s">
        <v>11</v>
      </c>
      <c r="F10" s="86"/>
      <c r="G10" s="88"/>
      <c r="H10" s="88"/>
      <c r="I10" s="77">
        <f>SUM(F10:H11)</f>
        <v>0</v>
      </c>
      <c r="J10" s="124">
        <f>SUM(I10)</f>
        <v>0</v>
      </c>
      <c r="K10" s="81"/>
    </row>
    <row r="11" spans="1:11" ht="27.75" customHeight="1" thickBot="1" x14ac:dyDescent="0.3">
      <c r="A11" s="116"/>
      <c r="B11" s="118"/>
      <c r="C11" s="120"/>
      <c r="D11" s="122"/>
      <c r="E11" s="52" t="s">
        <v>12</v>
      </c>
      <c r="F11" s="87"/>
      <c r="G11" s="89"/>
      <c r="H11" s="89"/>
      <c r="I11" s="78"/>
      <c r="J11" s="125"/>
      <c r="K11" s="80"/>
    </row>
    <row r="12" spans="1:11" ht="24" customHeight="1" thickBot="1" x14ac:dyDescent="0.3">
      <c r="A12" s="90" t="s">
        <v>72</v>
      </c>
      <c r="B12" s="96" t="s">
        <v>51</v>
      </c>
      <c r="C12" s="106" t="s">
        <v>13</v>
      </c>
      <c r="D12" s="104" t="s">
        <v>55</v>
      </c>
      <c r="E12" s="8" t="s">
        <v>52</v>
      </c>
      <c r="F12" s="98"/>
      <c r="G12" s="82"/>
      <c r="H12" s="82"/>
      <c r="I12" s="77">
        <f>SUM(F12:H14)</f>
        <v>0</v>
      </c>
      <c r="J12" s="79">
        <f>SUM(I12)</f>
        <v>0</v>
      </c>
      <c r="K12" s="79">
        <f>SUM(J12:J15)</f>
        <v>0</v>
      </c>
    </row>
    <row r="13" spans="1:11" ht="20.25" customHeight="1" thickBot="1" x14ac:dyDescent="0.3">
      <c r="A13" s="91"/>
      <c r="B13" s="97"/>
      <c r="C13" s="107"/>
      <c r="D13" s="105"/>
      <c r="E13" s="34" t="s">
        <v>53</v>
      </c>
      <c r="F13" s="99"/>
      <c r="G13" s="83"/>
      <c r="H13" s="83"/>
      <c r="I13" s="85"/>
      <c r="J13" s="81"/>
      <c r="K13" s="81"/>
    </row>
    <row r="14" spans="1:11" ht="39" thickBot="1" x14ac:dyDescent="0.3">
      <c r="A14" s="91"/>
      <c r="B14" s="97"/>
      <c r="C14" s="93"/>
      <c r="D14" s="103"/>
      <c r="E14" s="11" t="s">
        <v>54</v>
      </c>
      <c r="F14" s="100"/>
      <c r="G14" s="84"/>
      <c r="H14" s="84"/>
      <c r="I14" s="78"/>
      <c r="J14" s="80"/>
      <c r="K14" s="81"/>
    </row>
    <row r="15" spans="1:11" ht="51.75" thickBot="1" x14ac:dyDescent="0.3">
      <c r="A15" s="91"/>
      <c r="B15" s="97"/>
      <c r="C15" s="24" t="s">
        <v>14</v>
      </c>
      <c r="D15" s="53" t="s">
        <v>56</v>
      </c>
      <c r="E15" s="54" t="s">
        <v>57</v>
      </c>
      <c r="F15" s="61"/>
      <c r="G15" s="62"/>
      <c r="H15" s="62"/>
      <c r="I15" s="63">
        <f>SUM(F15:H15)</f>
        <v>0</v>
      </c>
      <c r="J15" s="64">
        <f>SUM(I15)</f>
        <v>0</v>
      </c>
      <c r="K15" s="81"/>
    </row>
    <row r="16" spans="1:11" ht="44.25" customHeight="1" thickBot="1" x14ac:dyDescent="0.3">
      <c r="A16" s="90" t="s">
        <v>5</v>
      </c>
      <c r="B16" s="96" t="s">
        <v>15</v>
      </c>
      <c r="C16" s="21" t="s">
        <v>16</v>
      </c>
      <c r="D16" s="22" t="s">
        <v>17</v>
      </c>
      <c r="E16" s="12" t="s">
        <v>58</v>
      </c>
      <c r="F16" s="65"/>
      <c r="G16" s="66"/>
      <c r="H16" s="66"/>
      <c r="I16" s="67">
        <f>SUM(F16:H16)</f>
        <v>0</v>
      </c>
      <c r="J16" s="68">
        <f>SUM(I16)</f>
        <v>0</v>
      </c>
      <c r="K16" s="79">
        <f>SUM(J16:J18)</f>
        <v>0</v>
      </c>
    </row>
    <row r="17" spans="1:11" ht="29.25" customHeight="1" thickBot="1" x14ac:dyDescent="0.3">
      <c r="A17" s="91"/>
      <c r="B17" s="97"/>
      <c r="C17" s="94" t="s">
        <v>27</v>
      </c>
      <c r="D17" s="121" t="s">
        <v>27</v>
      </c>
      <c r="E17" s="55" t="s">
        <v>59</v>
      </c>
      <c r="F17" s="86"/>
      <c r="G17" s="88"/>
      <c r="H17" s="88"/>
      <c r="I17" s="77">
        <f>SUM(F17:H18)</f>
        <v>0</v>
      </c>
      <c r="J17" s="79">
        <f>SUM(I17)</f>
        <v>0</v>
      </c>
      <c r="K17" s="81"/>
    </row>
    <row r="18" spans="1:11" ht="42.75" customHeight="1" thickBot="1" x14ac:dyDescent="0.3">
      <c r="A18" s="91"/>
      <c r="B18" s="97"/>
      <c r="C18" s="123"/>
      <c r="D18" s="122"/>
      <c r="E18" s="54" t="s">
        <v>60</v>
      </c>
      <c r="F18" s="87"/>
      <c r="G18" s="89"/>
      <c r="H18" s="89"/>
      <c r="I18" s="78"/>
      <c r="J18" s="81"/>
      <c r="K18" s="81"/>
    </row>
    <row r="19" spans="1:11" ht="28.5" customHeight="1" thickBot="1" x14ac:dyDescent="0.3">
      <c r="A19" s="90" t="s">
        <v>5</v>
      </c>
      <c r="B19" s="96" t="s">
        <v>18</v>
      </c>
      <c r="C19" s="106" t="s">
        <v>19</v>
      </c>
      <c r="D19" s="110" t="s">
        <v>20</v>
      </c>
      <c r="E19" s="23" t="s">
        <v>63</v>
      </c>
      <c r="F19" s="98"/>
      <c r="G19" s="82"/>
      <c r="H19" s="82"/>
      <c r="I19" s="77">
        <f>SUM(F19:H21)</f>
        <v>0</v>
      </c>
      <c r="J19" s="126">
        <f>SUM(I19)</f>
        <v>0</v>
      </c>
      <c r="K19" s="79">
        <f>SUM(J19:J23)</f>
        <v>0</v>
      </c>
    </row>
    <row r="20" spans="1:11" ht="30" customHeight="1" thickBot="1" x14ac:dyDescent="0.3">
      <c r="A20" s="91"/>
      <c r="B20" s="97"/>
      <c r="C20" s="92"/>
      <c r="D20" s="111"/>
      <c r="E20" s="34" t="s">
        <v>61</v>
      </c>
      <c r="F20" s="99"/>
      <c r="G20" s="83"/>
      <c r="H20" s="83"/>
      <c r="I20" s="85"/>
      <c r="J20" s="127"/>
      <c r="K20" s="81"/>
    </row>
    <row r="21" spans="1:11" ht="28.5" customHeight="1" thickBot="1" x14ac:dyDescent="0.3">
      <c r="A21" s="91"/>
      <c r="B21" s="97"/>
      <c r="C21" s="92"/>
      <c r="D21" s="111"/>
      <c r="E21" s="35" t="s">
        <v>62</v>
      </c>
      <c r="F21" s="100"/>
      <c r="G21" s="84"/>
      <c r="H21" s="84"/>
      <c r="I21" s="78"/>
      <c r="J21" s="128"/>
      <c r="K21" s="81"/>
    </row>
    <row r="22" spans="1:11" ht="39" thickBot="1" x14ac:dyDescent="0.3">
      <c r="A22" s="92"/>
      <c r="B22" s="92"/>
      <c r="C22" s="94" t="s">
        <v>70</v>
      </c>
      <c r="D22" s="108" t="s">
        <v>64</v>
      </c>
      <c r="E22" s="54" t="s">
        <v>71</v>
      </c>
      <c r="F22" s="86"/>
      <c r="G22" s="88"/>
      <c r="H22" s="88"/>
      <c r="I22" s="77">
        <f>SUM(F22:H23)</f>
        <v>0</v>
      </c>
      <c r="J22" s="79">
        <f>SUM(I22)</f>
        <v>0</v>
      </c>
      <c r="K22" s="81"/>
    </row>
    <row r="23" spans="1:11" ht="15.75" thickBot="1" x14ac:dyDescent="0.3">
      <c r="A23" s="93"/>
      <c r="B23" s="93"/>
      <c r="C23" s="95"/>
      <c r="D23" s="109"/>
      <c r="E23" s="56" t="s">
        <v>65</v>
      </c>
      <c r="F23" s="87"/>
      <c r="G23" s="89"/>
      <c r="H23" s="89"/>
      <c r="I23" s="78"/>
      <c r="J23" s="80"/>
      <c r="K23" s="80"/>
    </row>
    <row r="24" spans="1:11" ht="68.25" customHeight="1" thickBot="1" x14ac:dyDescent="0.3">
      <c r="A24" s="36"/>
      <c r="B24" s="37" t="s">
        <v>66</v>
      </c>
      <c r="C24" s="57" t="s">
        <v>67</v>
      </c>
      <c r="D24" s="38" t="s">
        <v>68</v>
      </c>
      <c r="E24" s="34" t="s">
        <v>69</v>
      </c>
      <c r="F24" s="69"/>
      <c r="G24" s="70"/>
      <c r="H24" s="70"/>
      <c r="I24" s="71">
        <f t="shared" ref="I24" si="0">SUM(F24:H24)</f>
        <v>0</v>
      </c>
      <c r="J24" s="72">
        <f>I24</f>
        <v>0</v>
      </c>
      <c r="K24" s="68">
        <f>SUM(J24:J24)</f>
        <v>0</v>
      </c>
    </row>
    <row r="25" spans="1:11" x14ac:dyDescent="0.25">
      <c r="F25" s="73"/>
      <c r="G25" s="73"/>
      <c r="H25" s="73"/>
      <c r="I25" s="73"/>
      <c r="J25" s="73"/>
      <c r="K25" s="73"/>
    </row>
    <row r="26" spans="1:11" x14ac:dyDescent="0.25">
      <c r="E26" s="13" t="s">
        <v>28</v>
      </c>
      <c r="F26" s="74">
        <f>SUM(F4:F24)</f>
        <v>0</v>
      </c>
      <c r="G26" s="74">
        <f t="shared" ref="G26:H26" si="1">SUM(G4:G24)</f>
        <v>0</v>
      </c>
      <c r="H26" s="74">
        <f t="shared" si="1"/>
        <v>0</v>
      </c>
      <c r="I26" s="75">
        <f>SUM(I4:I24)</f>
        <v>0</v>
      </c>
      <c r="J26" s="76">
        <f>SUM(J4:J24)</f>
        <v>0</v>
      </c>
      <c r="K26" s="76">
        <f>SUM(K4:K24)</f>
        <v>0</v>
      </c>
    </row>
  </sheetData>
  <mergeCells count="56">
    <mergeCell ref="I19:I21"/>
    <mergeCell ref="H22:H23"/>
    <mergeCell ref="J19:J21"/>
    <mergeCell ref="A2:E2"/>
    <mergeCell ref="A4:A11"/>
    <mergeCell ref="B4:B11"/>
    <mergeCell ref="C4:C9"/>
    <mergeCell ref="C10:C11"/>
    <mergeCell ref="D10:D11"/>
    <mergeCell ref="D4:D6"/>
    <mergeCell ref="D7:D9"/>
    <mergeCell ref="D12:D14"/>
    <mergeCell ref="C12:C14"/>
    <mergeCell ref="D22:D23"/>
    <mergeCell ref="C19:C21"/>
    <mergeCell ref="D19:D21"/>
    <mergeCell ref="D17:D18"/>
    <mergeCell ref="C17:C18"/>
    <mergeCell ref="F4:F9"/>
    <mergeCell ref="G4:G9"/>
    <mergeCell ref="F12:F14"/>
    <mergeCell ref="G12:G14"/>
    <mergeCell ref="F17:F18"/>
    <mergeCell ref="G17:G18"/>
    <mergeCell ref="F10:F11"/>
    <mergeCell ref="G10:G11"/>
    <mergeCell ref="H10:H11"/>
    <mergeCell ref="I10:I11"/>
    <mergeCell ref="A19:A23"/>
    <mergeCell ref="C22:C23"/>
    <mergeCell ref="B19:B23"/>
    <mergeCell ref="F19:F21"/>
    <mergeCell ref="G19:G21"/>
    <mergeCell ref="F22:F23"/>
    <mergeCell ref="G22:G23"/>
    <mergeCell ref="A12:A15"/>
    <mergeCell ref="B16:B18"/>
    <mergeCell ref="A16:A18"/>
    <mergeCell ref="B12:B15"/>
    <mergeCell ref="H12:H14"/>
    <mergeCell ref="I22:I23"/>
    <mergeCell ref="J22:J23"/>
    <mergeCell ref="K19:K23"/>
    <mergeCell ref="H4:H9"/>
    <mergeCell ref="I4:I9"/>
    <mergeCell ref="J4:J9"/>
    <mergeCell ref="K4:K11"/>
    <mergeCell ref="J10:J11"/>
    <mergeCell ref="J17:J18"/>
    <mergeCell ref="K12:K15"/>
    <mergeCell ref="K16:K18"/>
    <mergeCell ref="I12:I14"/>
    <mergeCell ref="J12:J14"/>
    <mergeCell ref="H17:H18"/>
    <mergeCell ref="I17:I18"/>
    <mergeCell ref="H19:H21"/>
  </mergeCells>
  <pageMargins left="0.39370078740157483" right="0" top="0.39370078740157483" bottom="0.39370078740157483" header="0.31496062992125984" footer="0.11811023622047245"/>
  <pageSetup paperSize="9" scale="96" orientation="landscape" r:id="rId1"/>
  <rowBreaks count="2" manualBreakCount="2">
    <brk id="15" max="16383" man="1"/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I17" sqref="I17"/>
    </sheetView>
  </sheetViews>
  <sheetFormatPr defaultRowHeight="15" x14ac:dyDescent="0.25"/>
  <cols>
    <col min="1" max="1" width="25.140625" customWidth="1"/>
    <col min="2" max="2" width="18.42578125" customWidth="1"/>
    <col min="3" max="3" width="26" customWidth="1"/>
    <col min="4" max="4" width="19" customWidth="1"/>
    <col min="5" max="5" width="29.42578125" customWidth="1"/>
  </cols>
  <sheetData>
    <row r="1" spans="1:5" ht="60" customHeight="1" thickBot="1" x14ac:dyDescent="0.3">
      <c r="A1" s="14"/>
      <c r="B1" s="14"/>
      <c r="C1" s="14"/>
      <c r="D1" s="14"/>
      <c r="E1" s="14"/>
    </row>
    <row r="2" spans="1:5" ht="24" customHeight="1" thickTop="1" thickBot="1" x14ac:dyDescent="0.3">
      <c r="A2" s="40" t="s">
        <v>30</v>
      </c>
      <c r="B2" s="39"/>
      <c r="C2" s="25"/>
      <c r="D2" s="25"/>
      <c r="E2" s="26"/>
    </row>
    <row r="3" spans="1:5" ht="38.25" customHeight="1" thickBot="1" x14ac:dyDescent="0.3">
      <c r="A3" s="40" t="s">
        <v>31</v>
      </c>
      <c r="B3" s="132"/>
      <c r="C3" s="133"/>
      <c r="D3" s="133"/>
      <c r="E3" s="134"/>
    </row>
    <row r="4" spans="1:5" ht="27" customHeight="1" thickBot="1" x14ac:dyDescent="0.3">
      <c r="A4" s="40" t="s">
        <v>32</v>
      </c>
      <c r="B4" s="15"/>
      <c r="C4" s="16"/>
      <c r="D4" s="16"/>
      <c r="E4" s="17"/>
    </row>
    <row r="5" spans="1:5" ht="27.75" customHeight="1" thickBot="1" x14ac:dyDescent="0.3">
      <c r="A5" s="41" t="s">
        <v>33</v>
      </c>
      <c r="B5" s="132" t="str">
        <f>Sběr!A2</f>
        <v xml:space="preserve">§ 41 - Tísňová péče </v>
      </c>
      <c r="C5" s="133"/>
      <c r="D5" s="133"/>
      <c r="E5" s="134"/>
    </row>
    <row r="6" spans="1:5" ht="27.75" customHeight="1" thickBot="1" x14ac:dyDescent="0.3">
      <c r="A6" s="41" t="s">
        <v>34</v>
      </c>
      <c r="B6" s="29"/>
      <c r="C6" s="27"/>
      <c r="D6" s="27"/>
      <c r="E6" s="28"/>
    </row>
    <row r="7" spans="1:5" ht="35.25" customHeight="1" thickBot="1" x14ac:dyDescent="0.3">
      <c r="A7" s="42" t="s">
        <v>35</v>
      </c>
      <c r="B7" s="132"/>
      <c r="C7" s="133"/>
      <c r="D7" s="133"/>
      <c r="E7" s="134"/>
    </row>
    <row r="8" spans="1:5" ht="33" customHeight="1" thickBot="1" x14ac:dyDescent="0.3">
      <c r="A8" s="40" t="s">
        <v>36</v>
      </c>
      <c r="B8" s="44" t="s">
        <v>37</v>
      </c>
      <c r="C8" s="45"/>
      <c r="D8" s="44" t="s">
        <v>38</v>
      </c>
      <c r="E8" s="18"/>
    </row>
    <row r="9" spans="1:5" ht="32.25" customHeight="1" thickBot="1" x14ac:dyDescent="0.3">
      <c r="A9" s="40" t="s">
        <v>39</v>
      </c>
      <c r="B9" s="135"/>
      <c r="C9" s="136"/>
      <c r="D9" s="136"/>
      <c r="E9" s="137"/>
    </row>
    <row r="10" spans="1:5" ht="28.5" customHeight="1" thickBot="1" x14ac:dyDescent="0.3">
      <c r="A10" s="43" t="s">
        <v>40</v>
      </c>
      <c r="B10" s="129" t="s">
        <v>41</v>
      </c>
      <c r="C10" s="130"/>
      <c r="D10" s="129" t="s">
        <v>42</v>
      </c>
      <c r="E10" s="131"/>
    </row>
    <row r="11" spans="1:5" ht="32.25" customHeight="1" thickTop="1" x14ac:dyDescent="0.25"/>
    <row r="12" spans="1:5" ht="28.5" customHeight="1" x14ac:dyDescent="0.25">
      <c r="A12" s="50" t="s">
        <v>73</v>
      </c>
      <c r="B12" s="47"/>
      <c r="C12" s="47"/>
      <c r="D12" s="47"/>
      <c r="E12" s="47"/>
    </row>
    <row r="13" spans="1:5" ht="40.5" customHeight="1" x14ac:dyDescent="0.25">
      <c r="A13" s="49" t="s">
        <v>74</v>
      </c>
      <c r="B13" s="48" t="s">
        <v>75</v>
      </c>
      <c r="C13" s="48"/>
      <c r="D13" s="46"/>
      <c r="E13" s="46"/>
    </row>
  </sheetData>
  <mergeCells count="6">
    <mergeCell ref="B10:C10"/>
    <mergeCell ref="D10:E10"/>
    <mergeCell ref="B3:E3"/>
    <mergeCell ref="B5:E5"/>
    <mergeCell ref="B7:E7"/>
    <mergeCell ref="B9:E9"/>
  </mergeCells>
  <pageMargins left="0.39370078740157483" right="0" top="0.39370078740157483" bottom="0.39370078740157483" header="0.31496062992125984" footer="0.11811023622047245"/>
  <pageSetup paperSize="9" orientation="landscape" r:id="rId1"/>
  <headerFooter>
    <oddFooter>&amp;LProjekt „QUALITAS PRO PRAXIS 2“, reg. č..CZ.03.2.63/0.0/0.0/15_007/0005743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K27" sqref="K27"/>
    </sheetView>
  </sheetViews>
  <sheetFormatPr defaultRowHeight="15" x14ac:dyDescent="0.25"/>
  <cols>
    <col min="1" max="1" width="12.7109375" customWidth="1"/>
    <col min="2" max="2" width="26.5703125" customWidth="1"/>
    <col min="3" max="3" width="13.7109375" customWidth="1"/>
    <col min="4" max="4" width="24.28515625" customWidth="1"/>
    <col min="5" max="5" width="13.5703125" customWidth="1"/>
    <col min="6" max="6" width="14.28515625" customWidth="1"/>
    <col min="7" max="7" width="16.42578125" customWidth="1"/>
    <col min="8" max="8" width="12.28515625" customWidth="1"/>
    <col min="9" max="9" width="13.140625" customWidth="1"/>
  </cols>
  <sheetData>
    <row r="1" spans="1:10" ht="45" customHeight="1" x14ac:dyDescent="0.25">
      <c r="A1" s="19"/>
      <c r="B1" s="19"/>
      <c r="C1" s="19"/>
      <c r="D1" s="19"/>
      <c r="E1" s="138" t="s">
        <v>1</v>
      </c>
      <c r="F1" s="138"/>
      <c r="G1" s="138"/>
      <c r="H1" s="138"/>
      <c r="I1" s="138"/>
    </row>
    <row r="2" spans="1:10" ht="69" customHeight="1" x14ac:dyDescent="0.25">
      <c r="A2" s="19" t="s">
        <v>30</v>
      </c>
      <c r="B2" s="19" t="s">
        <v>43</v>
      </c>
      <c r="C2" s="19" t="s">
        <v>44</v>
      </c>
      <c r="D2" s="19" t="s">
        <v>35</v>
      </c>
      <c r="E2" s="20" t="s">
        <v>6</v>
      </c>
      <c r="F2" s="20" t="s">
        <v>51</v>
      </c>
      <c r="G2" s="20" t="s">
        <v>15</v>
      </c>
      <c r="H2" s="20" t="s">
        <v>18</v>
      </c>
      <c r="I2" s="20" t="s">
        <v>66</v>
      </c>
    </row>
    <row r="3" spans="1:10" ht="23.25" customHeight="1" x14ac:dyDescent="0.25">
      <c r="A3" s="58">
        <f>Identifikace!B2</f>
        <v>0</v>
      </c>
      <c r="B3" s="59">
        <f>Identifikace!B3</f>
        <v>0</v>
      </c>
      <c r="C3" s="58">
        <f>Identifikace!B4</f>
        <v>0</v>
      </c>
      <c r="D3" s="59">
        <f>Identifikace!B7</f>
        <v>0</v>
      </c>
      <c r="E3" s="60">
        <f>Sběr!K4</f>
        <v>0</v>
      </c>
      <c r="F3" s="60">
        <f>Sběr!K12</f>
        <v>0</v>
      </c>
      <c r="G3" s="60">
        <f>Sběr!K16</f>
        <v>0</v>
      </c>
      <c r="H3" s="60">
        <f>Sběr!K19</f>
        <v>0</v>
      </c>
      <c r="I3" s="60">
        <f>Sběr!K24</f>
        <v>0</v>
      </c>
      <c r="J3" s="60">
        <f>SUM(E3:I3)</f>
        <v>0</v>
      </c>
    </row>
  </sheetData>
  <mergeCells count="1">
    <mergeCell ref="E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2017-03-08T14:11:26Z</cp:lastPrinted>
  <dcterms:created xsi:type="dcterms:W3CDTF">2017-02-23T09:49:12Z</dcterms:created>
  <dcterms:modified xsi:type="dcterms:W3CDTF">2018-03-01T13:01:10Z</dcterms:modified>
</cp:coreProperties>
</file>