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45621"/>
</workbook>
</file>

<file path=xl/calcChain.xml><?xml version="1.0" encoding="utf-8"?>
<calcChain xmlns="http://schemas.openxmlformats.org/spreadsheetml/2006/main">
  <c r="K119" i="1" l="1"/>
  <c r="K9" i="1"/>
  <c r="J13" i="1"/>
  <c r="J3" i="3" l="1"/>
  <c r="G3" i="3"/>
  <c r="F3" i="3"/>
  <c r="D3" i="3"/>
  <c r="C3" i="3"/>
  <c r="B3" i="3"/>
  <c r="A3" i="3"/>
  <c r="G181" i="1"/>
  <c r="H181" i="1"/>
  <c r="F181" i="1"/>
  <c r="I172" i="1"/>
  <c r="J172" i="1" s="1"/>
  <c r="K172" i="1" s="1"/>
  <c r="N3" i="3" s="1"/>
  <c r="I164" i="1"/>
  <c r="J154" i="1" s="1"/>
  <c r="K154" i="1" s="1"/>
  <c r="M3" i="3" s="1"/>
  <c r="I159" i="1"/>
  <c r="I154" i="1"/>
  <c r="J153" i="1"/>
  <c r="I153" i="1"/>
  <c r="J145" i="1"/>
  <c r="I145" i="1"/>
  <c r="J141" i="1"/>
  <c r="I141" i="1"/>
  <c r="I136" i="1"/>
  <c r="I133" i="1"/>
  <c r="I130" i="1"/>
  <c r="I128" i="1"/>
  <c r="I125" i="1"/>
  <c r="I119" i="1"/>
  <c r="J119" i="1" s="1"/>
  <c r="I116" i="1"/>
  <c r="J116" i="1" s="1"/>
  <c r="J113" i="1"/>
  <c r="I113" i="1"/>
  <c r="I103" i="1"/>
  <c r="J103" i="1" s="1"/>
  <c r="J96" i="1"/>
  <c r="I96" i="1"/>
  <c r="K79" i="1"/>
  <c r="J86" i="1"/>
  <c r="I86" i="1"/>
  <c r="J81" i="1"/>
  <c r="I81" i="1"/>
  <c r="J79" i="1"/>
  <c r="I79" i="1"/>
  <c r="I69" i="1"/>
  <c r="J69" i="1" s="1"/>
  <c r="J64" i="1"/>
  <c r="I64" i="1"/>
  <c r="I67" i="1"/>
  <c r="J67" i="1" s="1"/>
  <c r="K57" i="1" s="1"/>
  <c r="I61" i="1"/>
  <c r="J61" i="1" s="1"/>
  <c r="I57" i="1"/>
  <c r="J57" i="1" s="1"/>
  <c r="I54" i="1"/>
  <c r="J54" i="1" s="1"/>
  <c r="I49" i="1"/>
  <c r="I47" i="1"/>
  <c r="I45" i="1"/>
  <c r="J42" i="1" s="1"/>
  <c r="I42" i="1"/>
  <c r="L3" i="3" l="1"/>
  <c r="K96" i="1"/>
  <c r="K3" i="3" s="1"/>
  <c r="I3" i="3"/>
  <c r="I35" i="1"/>
  <c r="J35" i="1" s="1"/>
  <c r="K16" i="1" s="1"/>
  <c r="I19" i="1"/>
  <c r="J19" i="1" s="1"/>
  <c r="I16" i="1"/>
  <c r="I13" i="1"/>
  <c r="I9" i="1"/>
  <c r="I5" i="1"/>
  <c r="J9" i="1"/>
  <c r="J5" i="1"/>
  <c r="J16" i="1" l="1"/>
  <c r="B5" i="2"/>
  <c r="I140" i="1" l="1"/>
  <c r="J140" i="1" s="1"/>
  <c r="I4" i="1"/>
  <c r="J4" i="1" l="1"/>
  <c r="I181" i="1"/>
  <c r="H3" i="3"/>
  <c r="K5" i="1"/>
  <c r="K4" i="1" l="1"/>
  <c r="J181" i="1"/>
  <c r="E3" i="3" l="1"/>
  <c r="O3" i="3" s="1"/>
  <c r="K181" i="1"/>
</calcChain>
</file>

<file path=xl/sharedStrings.xml><?xml version="1.0" encoding="utf-8"?>
<sst xmlns="http://schemas.openxmlformats.org/spreadsheetml/2006/main" count="314" uniqueCount="298">
  <si>
    <t>§ 43 - Podpora samostatného bydlení</t>
  </si>
  <si>
    <t>Výsledná kompetence</t>
  </si>
  <si>
    <t>Oblast potřeb</t>
  </si>
  <si>
    <t xml:space="preserve">Téma </t>
  </si>
  <si>
    <t>Potřeba uživatele</t>
  </si>
  <si>
    <t>Co daná potřeba např. zahrnuje</t>
  </si>
  <si>
    <t xml:space="preserve">Osoba pečuje o svou hygienu </t>
  </si>
  <si>
    <t>Osobní hygiena</t>
  </si>
  <si>
    <t>Běžná hygiena</t>
  </si>
  <si>
    <t>Schopnost provést všechny úkony osobní hygieny a péče o tělo</t>
  </si>
  <si>
    <t>Osoba o sebe pečuje</t>
  </si>
  <si>
    <t>Zvládání běžných úkonů péče o vlastní osobu</t>
  </si>
  <si>
    <t>Oblékání, obouvání</t>
  </si>
  <si>
    <t>Volba vhodného oblečení, obuvi a doplňků (počasí, příležitost a vhodné vrstvení)</t>
  </si>
  <si>
    <t>Celková úprava vzhledu</t>
  </si>
  <si>
    <t>Líčení, použití parfému apod.</t>
  </si>
  <si>
    <t>Zhodnocení, zda má osoba k dispozici vhodné oblečení, obuv, kosmetiku, doplňky</t>
  </si>
  <si>
    <t>Osoba se pravidelně stravuje, má zajištěnou stravu</t>
  </si>
  <si>
    <t>Zajištění stravování</t>
  </si>
  <si>
    <t>Zajištění potravin</t>
  </si>
  <si>
    <t xml:space="preserve">Posouzení, jaké potraviny je potřeba nakoupit </t>
  </si>
  <si>
    <t>Uchování potravin</t>
  </si>
  <si>
    <t>Sledování data spotřeby</t>
  </si>
  <si>
    <t xml:space="preserve">Zajištění dodavatele stravy </t>
  </si>
  <si>
    <t>Využití veřejného stravování, objednání dovážky jídla do bytu</t>
  </si>
  <si>
    <t>Příprava stravy</t>
  </si>
  <si>
    <t>Nápoje</t>
  </si>
  <si>
    <t>Příprava teplých nápojů</t>
  </si>
  <si>
    <t>Strava</t>
  </si>
  <si>
    <t xml:space="preserve">Příprava a vaření jídla </t>
  </si>
  <si>
    <t>Ohřívání stravy</t>
  </si>
  <si>
    <t>Péče o domácnost</t>
  </si>
  <si>
    <t>Příprava bytu na nastěhování</t>
  </si>
  <si>
    <t>Úklid bytu před nastěhováním</t>
  </si>
  <si>
    <t xml:space="preserve">Úpravy bytu před nastěhováním </t>
  </si>
  <si>
    <t>Vybavení bytu</t>
  </si>
  <si>
    <t>Nákup nábytku, doplňků, spotřebičů</t>
  </si>
  <si>
    <t>Úklid a údržba domácnosti</t>
  </si>
  <si>
    <t xml:space="preserve">Umytí nádobí </t>
  </si>
  <si>
    <t>Uložení věcí</t>
  </si>
  <si>
    <t>Úklid lednice a mrazničky</t>
  </si>
  <si>
    <t>Běžné udržení pořádku – dávání věcí na své místo</t>
  </si>
  <si>
    <t xml:space="preserve">Setření prachu </t>
  </si>
  <si>
    <t>Údržba podlahových ploch</t>
  </si>
  <si>
    <t xml:space="preserve">Uklizení koupelny a záchodu  </t>
  </si>
  <si>
    <t>Udržení vnitřního pořádku ve skříních a skříňkách v kuchyni</t>
  </si>
  <si>
    <t>Rozpoznání, jaké čisticí prostředky či vybavení je třeba do domácnosti koupit, a schopnost tyto prostředky použít</t>
  </si>
  <si>
    <t>Péče o květiny – zalévání, přesazování</t>
  </si>
  <si>
    <t>Drobné opravy v domácnosti</t>
  </si>
  <si>
    <t>Stlaní</t>
  </si>
  <si>
    <t>Převlékání lůžkovin</t>
  </si>
  <si>
    <t>Přepírání drobného prádla</t>
  </si>
  <si>
    <t>Sušení prádla</t>
  </si>
  <si>
    <t>Žehlení prádla</t>
  </si>
  <si>
    <t>Uložení prádla</t>
  </si>
  <si>
    <t>Drobné opravy prádla</t>
  </si>
  <si>
    <t>Udržování tepelného komfortu, obsluha spotřebičů, technické záležitosti</t>
  </si>
  <si>
    <t xml:space="preserve">Větrání </t>
  </si>
  <si>
    <t>Topení, včetně zajištění topiva</t>
  </si>
  <si>
    <t>Obsluha karmy, radiátorů či jiných spotřebičů pro zajištění tepla a teplé vody</t>
  </si>
  <si>
    <t>Ovládání dveří, zvonku</t>
  </si>
  <si>
    <t>Otevření a zamčení dveří bytu nebo domu, domovní zvonek (otevření vchodových dveří pomocí dveřního zvonku)</t>
  </si>
  <si>
    <t>Zabezpečení záležitostí spojených s bydlením</t>
  </si>
  <si>
    <t>Odečet elektřiny, vody, plynu</t>
  </si>
  <si>
    <t>Nakládání s odpady</t>
  </si>
  <si>
    <t>Třídění odpadu v případě zájmu</t>
  </si>
  <si>
    <t>Odnášení odpadu</t>
  </si>
  <si>
    <t xml:space="preserve">Osoba je v kontaktu se společenským prostředím </t>
  </si>
  <si>
    <t>Zajištění kontaktu se společenským prostředím</t>
  </si>
  <si>
    <t>Orientace</t>
  </si>
  <si>
    <t>Orientace v čase, místě, osobách</t>
  </si>
  <si>
    <t>Orientace v čase (během dne, v týdnu, ročním období)</t>
  </si>
  <si>
    <t>Strukturování dne, týdne</t>
  </si>
  <si>
    <t>Orientace mimo domov (ulice, zahrada, obchod, úřad, pracoviště apod.)</t>
  </si>
  <si>
    <t>Orientace v osobách</t>
  </si>
  <si>
    <t>Komunikace</t>
  </si>
  <si>
    <t>Dostatečná slovní zásoba pro vyjádření vlastních potřeb, dovednost k navázání kontaktu odpovídajícího věku, situaci atd.</t>
  </si>
  <si>
    <t>Schopnost alternativní komunikace, kterou lze vyjádřit potřeby a navázat kontakt</t>
  </si>
  <si>
    <t>Společenské kontakty</t>
  </si>
  <si>
    <t>Uskutečnění kontaktu s rodinou nebo blízkými</t>
  </si>
  <si>
    <t>Uskutečnění kontaktu s přáteli, sousedy, spolupracovníky</t>
  </si>
  <si>
    <t>Využívání běžných veřejných služeb</t>
  </si>
  <si>
    <t>Návštěva a orientace v obchodě</t>
  </si>
  <si>
    <t>Výběr a zaplacení zboží</t>
  </si>
  <si>
    <t xml:space="preserve">Využívání pošty </t>
  </si>
  <si>
    <t>Využívání banky</t>
  </si>
  <si>
    <t>Navštěvování veřejné knihovny</t>
  </si>
  <si>
    <t>Využívání čistírny, opravny, servisu atd.</t>
  </si>
  <si>
    <t>Návštěva sportovišť, bazénu, hřiště</t>
  </si>
  <si>
    <t>Návštěva restaurace, kina, divadla</t>
  </si>
  <si>
    <t xml:space="preserve">Seberealizace   </t>
  </si>
  <si>
    <t xml:space="preserve">Vzdělávání </t>
  </si>
  <si>
    <r>
      <t xml:space="preserve">Návštěva školského nebo jiného vzdělávacího zařízení </t>
    </r>
    <r>
      <rPr>
        <sz val="10"/>
        <color rgb="FFFF0000"/>
        <rFont val="Cambria"/>
        <family val="1"/>
        <charset val="238"/>
      </rPr>
      <t xml:space="preserve"> </t>
    </r>
  </si>
  <si>
    <t>Pracovní a jiné uplatnění</t>
  </si>
  <si>
    <t>Příprava na zaměstnání</t>
  </si>
  <si>
    <t>Volba pracovního uplatnění</t>
  </si>
  <si>
    <t>Získání návyků souvisejících s pracovním uplatněním</t>
  </si>
  <si>
    <t>Vykonávání zaměstnání</t>
  </si>
  <si>
    <t>Hledání pracovního uplatnění</t>
  </si>
  <si>
    <t>Doprovod do zaměstnání</t>
  </si>
  <si>
    <t>Oblíbené činnosti</t>
  </si>
  <si>
    <t>Plánování volného času</t>
  </si>
  <si>
    <t xml:space="preserve">Znalost možností </t>
  </si>
  <si>
    <t>Sport</t>
  </si>
  <si>
    <t xml:space="preserve">Klubové aktivity </t>
  </si>
  <si>
    <t>Rekreace/regenerace</t>
  </si>
  <si>
    <t>Čtení</t>
  </si>
  <si>
    <t>Poslech hudby a mluveného slova</t>
  </si>
  <si>
    <t>Sledování TV, videa, DVD, počítačových her</t>
  </si>
  <si>
    <t>Ruční práce</t>
  </si>
  <si>
    <t xml:space="preserve">Jiné oblíbené činnosti – např. péče o zvíře </t>
  </si>
  <si>
    <t>Osoba ví, jak pečovat o své zdraví a bezpečí</t>
  </si>
  <si>
    <t>Péče o zdraví a bezpečí (rizika)</t>
  </si>
  <si>
    <t>Zdravotní prevence</t>
  </si>
  <si>
    <t>Znalost opatření pro zajištění bezpečnosti</t>
  </si>
  <si>
    <t xml:space="preserve">Přivolání pomoci </t>
  </si>
  <si>
    <t xml:space="preserve">Prevence pádu a jiného zranění </t>
  </si>
  <si>
    <t>Znalost základů první pomoci</t>
  </si>
  <si>
    <t>Rozpoznání zhoršujícího se zdravotního stavu (např. ataky duševní nemoci)</t>
  </si>
  <si>
    <t>Znalost rizik souvisejících s užíváním návykových látek</t>
  </si>
  <si>
    <t>Zdraví</t>
  </si>
  <si>
    <t>Provedení jednoduchého ošetření</t>
  </si>
  <si>
    <t xml:space="preserve">Použití leukoplasti, obvazu, pružného obinadla, dezinfekce atd. </t>
  </si>
  <si>
    <t>Návštěva lékaře a dodržování léčebného režimu</t>
  </si>
  <si>
    <t>Návštěva lékaře</t>
  </si>
  <si>
    <t xml:space="preserve">Užívání léků v lékařem stanovené době </t>
  </si>
  <si>
    <t xml:space="preserve">Rehabilitace – např. dodržení doporučení fyzioterapeuta, včetně pravidelného cvičení </t>
  </si>
  <si>
    <t xml:space="preserve">Pití tekutin v dostatečném množství </t>
  </si>
  <si>
    <t>Dodržování diety</t>
  </si>
  <si>
    <t>Zvládání abstinence</t>
  </si>
  <si>
    <t>Zvládání stresu</t>
  </si>
  <si>
    <t>Zdravá výživa</t>
  </si>
  <si>
    <t>Znalost zásad zdravé výživy</t>
  </si>
  <si>
    <t xml:space="preserve">Znalost potravin, které prospívají/škodí </t>
  </si>
  <si>
    <t>Znalost optimálního množství určitého jídla</t>
  </si>
  <si>
    <t>Znalost potravin v případě diety</t>
  </si>
  <si>
    <t>Osoba ví, jak uplatňovat svá práva, jak předcházet riziku zneužití</t>
  </si>
  <si>
    <t>Uplatňování práv a oprávněných zájmů a obstarávání osobních záležitostí</t>
  </si>
  <si>
    <t xml:space="preserve">Finanční a majetková oblast </t>
  </si>
  <si>
    <t xml:space="preserve">Hospodaření s finančními prostředky   </t>
  </si>
  <si>
    <t>Provádění úhrad spojených s bydlením – plyn, elektřina, vodné, poplatek za odpad, nájem</t>
  </si>
  <si>
    <t>Provádění úhrady zdravotního a sociálního pojištění</t>
  </si>
  <si>
    <t>Provádění úhrady – jiné</t>
  </si>
  <si>
    <t>Řešení dluhů, exekucí</t>
  </si>
  <si>
    <t>Jednání s věřiteli</t>
  </si>
  <si>
    <t>Přijetí opatření k minimalizaci rizik plynoucích z dluhů (ztráta majetku, bytu apod.)</t>
  </si>
  <si>
    <t>Jednání s orgánem, který nařídil exekuci</t>
  </si>
  <si>
    <t>Uzavření kupní smlouvy (jiné než běžný nákup v obchodě)</t>
  </si>
  <si>
    <t>Nakládání s majetkem</t>
  </si>
  <si>
    <t>Převedení majetku</t>
  </si>
  <si>
    <t>Pronájem nemovitosti (bytu, nebo jeho části, domu, zahrady, chalupy atd.)</t>
  </si>
  <si>
    <t>Darování majetku</t>
  </si>
  <si>
    <t>Uplatňování práva na pomoc úřadu práce při hledání zaměstnání</t>
  </si>
  <si>
    <t>Uplatnění práva na hmotné zabezpečení ve stáří, v invaliditě (důchod)</t>
  </si>
  <si>
    <t>Základní doklady</t>
  </si>
  <si>
    <t>Účast na veřejném životě</t>
  </si>
  <si>
    <t>Uplatňování občanských a politických práv</t>
  </si>
  <si>
    <t>Účast na zasedání zastupitelstva</t>
  </si>
  <si>
    <t>Uplatnění práva volit</t>
  </si>
  <si>
    <t>Uplatnění petičního práva</t>
  </si>
  <si>
    <t>Uplatňování práva být členem politické strany</t>
  </si>
  <si>
    <t>Ochrana práv</t>
  </si>
  <si>
    <t xml:space="preserve">Obrana práv v oblasti občanských/sousedských vztahů </t>
  </si>
  <si>
    <t>Uplatňování pomoci ombudsmana (proti rozhodnutí orgánu veřejné správy)</t>
  </si>
  <si>
    <t>Znalost kontaktů na pomáhající subjekty v případě zneužití, nebo ohrožení zneužitím</t>
  </si>
  <si>
    <t>Osoba zajišťuje péči o děti odpovídající jejich věku a zdravotnímu stavu</t>
  </si>
  <si>
    <t>Posilování rodičovských kompetencí</t>
  </si>
  <si>
    <t>Péče o děti</t>
  </si>
  <si>
    <t>Zajištění plnění školních povinností dětí</t>
  </si>
  <si>
    <t xml:space="preserve">Kontakt se školou </t>
  </si>
  <si>
    <t>Využití navazující služby</t>
  </si>
  <si>
    <t>Zajištění péče o dítě v domácím prostředí</t>
  </si>
  <si>
    <t>Zajištění odpovídající stravy</t>
  </si>
  <si>
    <t>Zapojení dítěte do chodu domácnosti</t>
  </si>
  <si>
    <t>Péče o malé dítě</t>
  </si>
  <si>
    <t>Registrace u lékaře, návštěva ordinace</t>
  </si>
  <si>
    <t>Absolvování lékařských vyšetření</t>
  </si>
  <si>
    <t>Identifikace příznaků onemocnění</t>
  </si>
  <si>
    <t>Užívání medikace</t>
  </si>
  <si>
    <t>Schopnost předcházení infekčním onemocněním</t>
  </si>
  <si>
    <t>Prevence zdravotních rizik</t>
  </si>
  <si>
    <t>Využití kompenzačních pomůcek (hole, berle, protézy, brýle, naslouchadla apod.), speciální školy, logopedie</t>
  </si>
  <si>
    <t>měsíc 1</t>
  </si>
  <si>
    <t>měsíc 2</t>
  </si>
  <si>
    <t>měsíc 3</t>
  </si>
  <si>
    <t>CELKEM</t>
  </si>
  <si>
    <t>Celkem téma</t>
  </si>
  <si>
    <t>Celkem oblast potřeb</t>
  </si>
  <si>
    <t>Posouzení, co je třeba nakoupit v souvislosti s péčí o vlastní osobu</t>
  </si>
  <si>
    <t>Udržení tepelné pohody v bytě nebo domě</t>
  </si>
  <si>
    <t>Osoba se realizuje v práci/ ve smysluplné činnosti                     Osoba tráví volný čas podle svých přání a potřeb</t>
  </si>
  <si>
    <t>Prevence zdravotních rizik spojených s onemocněním</t>
  </si>
  <si>
    <t>Zásobování lékárničky prostředky k základnímu ošetření</t>
  </si>
  <si>
    <t>Znalost kontaktů na pomáhající subjekty v případě domácího násilí, nebo ohrožení domácím násilím</t>
  </si>
  <si>
    <t>Zajištění smysluplného trávení volného času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</si>
  <si>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</si>
  <si>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</si>
  <si>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</si>
  <si>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</si>
  <si>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</si>
  <si>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</si>
  <si>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</si>
  <si>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</si>
  <si>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</si>
  <si>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</si>
  <si>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</si>
  <si>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</si>
  <si>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</si>
  <si>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 xml:space="preserve"> Název poskytovatele </t>
  </si>
  <si>
    <t>Identifikátor</t>
  </si>
  <si>
    <t>Péče o vlastní osobu</t>
  </si>
  <si>
    <t>Společensky akceptovatelný vzhled</t>
  </si>
  <si>
    <t>Plán nákupu surovin</t>
  </si>
  <si>
    <t xml:space="preserve">Osoba pečuje o svou domácnost, společné prostory a okolí domu </t>
  </si>
  <si>
    <t xml:space="preserve"> Příprava a zařízení bytu</t>
  </si>
  <si>
    <t>Úklid a údržba domácnosti, společných prostor a okolí domu</t>
  </si>
  <si>
    <t>Úklid a údržba společných prostor a okolí domu</t>
  </si>
  <si>
    <t>Mytí společných prostor např. chodby, výtahu</t>
  </si>
  <si>
    <t>Úklid prostor v domě a okolí domu</t>
  </si>
  <si>
    <t>Velký úklid domácnosti</t>
  </si>
  <si>
    <t>Třídění a praní prádla</t>
  </si>
  <si>
    <t>Péče o oblečení, obuv</t>
  </si>
  <si>
    <t>Péče o prádlo, oblečení a obuv</t>
  </si>
  <si>
    <t>Čištění obuvi</t>
  </si>
  <si>
    <t>Obsluha domácích spotřebičů a elektroniky</t>
  </si>
  <si>
    <t>Obsluha pračky, sporáku, trouby, lednice, mikrovlnné trouby atd.</t>
  </si>
  <si>
    <t>Obsluha televize, mobilu, PC, tabletu atd.</t>
  </si>
  <si>
    <t>Pojištění</t>
  </si>
  <si>
    <t>Revize</t>
  </si>
  <si>
    <t>Přihlášení/odhlášení elektřiny, vody, plynu</t>
  </si>
  <si>
    <t>Změna dodavatele energie</t>
  </si>
  <si>
    <t xml:space="preserve">Přihlášení/odhlášení placení komunálního odpadu </t>
  </si>
  <si>
    <t>Schopnost srozumitelně se dorozumět</t>
  </si>
  <si>
    <t>Navazování a udržování partnerských, rodinných, přátelských, sousedských a jiných společenských vztahů</t>
  </si>
  <si>
    <t>Navazování/udržování partnerských a sexuálních vztahů</t>
  </si>
  <si>
    <t>Předcházení konfliktům a jejich řešení</t>
  </si>
  <si>
    <t>Předcházení konfliktu</t>
  </si>
  <si>
    <t>Umění řešit konflikt</t>
  </si>
  <si>
    <t>Jednání na úřadech, úřadu práce</t>
  </si>
  <si>
    <t>Jiné služby</t>
  </si>
  <si>
    <t xml:space="preserve">Využívání veřejných služeb    </t>
  </si>
  <si>
    <t>Zapojování do aktivit odpovídajících věku/zájmu/potřebám</t>
  </si>
  <si>
    <t>Získání a udržení znalostí a dovedností</t>
  </si>
  <si>
    <t>Udržování a rozvíjení získaných znalostí a dovedností</t>
  </si>
  <si>
    <t>Podpora na pracovišti po dobu nezbytně nutnou 
pro udržení zaměstnání</t>
  </si>
  <si>
    <t>Plánování a trávení volného času</t>
  </si>
  <si>
    <t>Vykonávání oblíbených činností</t>
  </si>
  <si>
    <t>Prevence a znalost rizik</t>
  </si>
  <si>
    <t>Zajištění potřebných léků, kompenzačních pomůcek</t>
  </si>
  <si>
    <t>Zajištění bezpečí</t>
  </si>
  <si>
    <t>Znalost zásad bezpečného chování vůči vlastní osobě, okolí a majetku</t>
  </si>
  <si>
    <t>Řešení následků krizových situací</t>
  </si>
  <si>
    <t>Odstranění škody (vytopení, požár)</t>
  </si>
  <si>
    <t>Řešení škody na majetku způsobené jiné osobě</t>
  </si>
  <si>
    <t>Rozvržení příjmu tak, aby byly pokryty všechny platby a běžné výdaje</t>
  </si>
  <si>
    <t>Provádění úhrady daně, pojištění</t>
  </si>
  <si>
    <t xml:space="preserve">Provádění úhrady poplatků </t>
  </si>
  <si>
    <t>Uvědomění si smluvních závazků a zavírání smluv</t>
  </si>
  <si>
    <t>Orientace v obsahu smlouvy a v důsledcích smluvních vztahů</t>
  </si>
  <si>
    <t>Zajištění vhodného bydlení</t>
  </si>
  <si>
    <t>Vyhledávání a udržení vhodného bydlení</t>
  </si>
  <si>
    <t>Jednání s realitkami, pomoc při jednání</t>
  </si>
  <si>
    <t>Prohlídka bytu</t>
  </si>
  <si>
    <t>Znalost a využití sociálních dávek a jiných výhod</t>
  </si>
  <si>
    <t>Uplatnění nároku na dávky a jiné výhody, např. průkaz ZTP</t>
  </si>
  <si>
    <t>Požádání o dávky a jiné výhody</t>
  </si>
  <si>
    <t>Obstarání osobních dokladů</t>
  </si>
  <si>
    <t xml:space="preserve">Zajištění platných dokladů (občanský průkaz, pas, rodný list, průkaz zdravotní pojišťovny atd.) </t>
  </si>
  <si>
    <t>Ochrana před zneužíváním a trestnou činností jinou osobou</t>
  </si>
  <si>
    <t>Ochrana práv a oprávněných zájmů</t>
  </si>
  <si>
    <t>Pomoc při přehodnocení svéprávnosti</t>
  </si>
  <si>
    <t>Ochrana práv klienta před zneužitím opatrovníkem</t>
  </si>
  <si>
    <t>Znalost a rozpoznání důsledků protiprávního jednání</t>
  </si>
  <si>
    <t>Znalost důsledků užívání návykových látek</t>
  </si>
  <si>
    <t>Znalost důsledků trestné činnosti</t>
  </si>
  <si>
    <t>Jiné</t>
  </si>
  <si>
    <t>Partnerství a sexualita</t>
  </si>
  <si>
    <t>Uspokojení sexuálních potřeb</t>
  </si>
  <si>
    <t>Docházka do škol</t>
  </si>
  <si>
    <t>Příprava do škol</t>
  </si>
  <si>
    <t>Zprostředkování doučování</t>
  </si>
  <si>
    <t xml:space="preserve">Udržování zdravotního stavu dítěte a předcházení rizikům spojeným 
s onemocněním nebo zdravotním znevýhodněním
</t>
  </si>
  <si>
    <t>Specifické potřeby služby</t>
  </si>
  <si>
    <t>Socio-terapeutické rozhovory související s odcházením</t>
  </si>
  <si>
    <t>Vypořádání majetkových poměrů</t>
  </si>
  <si>
    <t>Uspořádání vztahů</t>
  </si>
  <si>
    <t>Volba posledního rozloučení</t>
  </si>
  <si>
    <t>Úkony po úmrtí</t>
  </si>
  <si>
    <t>Zajištění sociálního pohřbu</t>
  </si>
  <si>
    <t>Vyřízení pozůstalosti</t>
  </si>
  <si>
    <t>Administrativní úkony (odhlášení důchodu apod.)</t>
  </si>
  <si>
    <t>Zprostředkování doplňujících sociálních, zdravotních a duchovních služeb</t>
  </si>
  <si>
    <t>Úkony související s umíráním a úmrtím</t>
  </si>
  <si>
    <t>Kontrolní součet</t>
  </si>
  <si>
    <t>Seberealizace</t>
  </si>
  <si>
    <t>Specifika:</t>
  </si>
  <si>
    <t>Doba vykazování:</t>
  </si>
  <si>
    <t>3 měsíce po sobě jdoucí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</si>
</sst>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color rgb="FFFF0000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theme="1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Cambria"/>
      <family val="1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3" fillId="0" borderId="9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top" wrapText="1"/>
    </xf>
    <xf numFmtId="0" fontId="3" fillId="0" borderId="38" xfId="0" applyFont="1" applyBorder="1" applyAlignment="1">
      <alignment vertical="center" wrapText="1"/>
    </xf>
    <xf numFmtId="0" fontId="0" fillId="0" borderId="42" xfId="0" applyBorder="1"/>
    <xf numFmtId="0" fontId="12" fillId="4" borderId="43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2" fillId="5" borderId="43" xfId="0" applyFont="1" applyFill="1" applyBorder="1" applyAlignment="1">
      <alignment vertical="center" wrapText="1"/>
    </xf>
    <xf numFmtId="0" fontId="12" fillId="4" borderId="46" xfId="0" applyFont="1" applyFill="1" applyBorder="1" applyAlignment="1">
      <alignment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4" borderId="48" xfId="0" applyFont="1" applyFill="1" applyBorder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vertical="center" wrapText="1"/>
    </xf>
    <xf numFmtId="0" fontId="14" fillId="5" borderId="9" xfId="0" applyFont="1" applyFill="1" applyBorder="1"/>
    <xf numFmtId="0" fontId="3" fillId="5" borderId="35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25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0" fillId="0" borderId="0" xfId="0" applyAlignment="1">
      <alignment horizontal="left"/>
    </xf>
    <xf numFmtId="3" fontId="0" fillId="0" borderId="0" xfId="0" applyNumberFormat="1"/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6" borderId="8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0" borderId="25" xfId="0" applyBorder="1" applyAlignment="1"/>
    <xf numFmtId="0" fontId="0" fillId="0" borderId="6" xfId="0" applyBorder="1" applyAlignment="1"/>
    <xf numFmtId="0" fontId="0" fillId="0" borderId="5" xfId="0" applyBorder="1" applyAlignment="1"/>
    <xf numFmtId="0" fontId="7" fillId="5" borderId="8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vertical="center" wrapText="1"/>
    </xf>
    <xf numFmtId="0" fontId="0" fillId="5" borderId="40" xfId="0" applyFont="1" applyFill="1" applyBorder="1" applyAlignment="1"/>
    <xf numFmtId="0" fontId="0" fillId="5" borderId="41" xfId="0" applyFont="1" applyFill="1" applyBorder="1" applyAlignment="1"/>
    <xf numFmtId="0" fontId="13" fillId="0" borderId="49" xfId="0" applyFont="1" applyBorder="1" applyAlignment="1">
      <alignment vertical="center" wrapText="1"/>
    </xf>
    <xf numFmtId="0" fontId="13" fillId="0" borderId="50" xfId="0" applyFont="1" applyBorder="1" applyAlignment="1">
      <alignment vertical="center" wrapText="1"/>
    </xf>
    <xf numFmtId="0" fontId="13" fillId="0" borderId="51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 vertical="center"/>
    </xf>
    <xf numFmtId="3" fontId="0" fillId="5" borderId="20" xfId="0" applyNumberFormat="1" applyFont="1" applyFill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3" fontId="0" fillId="5" borderId="30" xfId="0" applyNumberFormat="1" applyFont="1" applyFill="1" applyBorder="1" applyAlignment="1">
      <alignment horizontal="center" vertical="center"/>
    </xf>
    <xf numFmtId="3" fontId="0" fillId="5" borderId="32" xfId="0" applyNumberFormat="1" applyFont="1" applyFill="1" applyBorder="1" applyAlignment="1">
      <alignment horizontal="center" vertical="center"/>
    </xf>
    <xf numFmtId="3" fontId="0" fillId="5" borderId="28" xfId="0" applyNumberFormat="1" applyFont="1" applyFill="1" applyBorder="1" applyAlignment="1">
      <alignment horizontal="center" vertical="center"/>
    </xf>
    <xf numFmtId="3" fontId="0" fillId="5" borderId="8" xfId="0" applyNumberFormat="1" applyFon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5" borderId="14" xfId="0" applyNumberFormat="1" applyFont="1" applyFill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3" fontId="0" fillId="5" borderId="4" xfId="0" applyNumberFormat="1" applyFont="1" applyFill="1" applyBorder="1" applyAlignment="1">
      <alignment horizontal="center" vertical="center"/>
    </xf>
    <xf numFmtId="3" fontId="0" fillId="5" borderId="34" xfId="0" applyNumberFormat="1" applyFont="1" applyFill="1" applyBorder="1" applyAlignment="1">
      <alignment horizontal="center" vertical="center"/>
    </xf>
    <xf numFmtId="3" fontId="0" fillId="5" borderId="27" xfId="0" applyNumberFormat="1" applyFont="1" applyFill="1" applyBorder="1" applyAlignment="1">
      <alignment horizontal="center" vertical="center"/>
    </xf>
    <xf numFmtId="3" fontId="0" fillId="5" borderId="29" xfId="0" applyNumberFormat="1" applyFont="1" applyFill="1" applyBorder="1" applyAlignment="1">
      <alignment horizontal="center" vertical="center"/>
    </xf>
    <xf numFmtId="3" fontId="0" fillId="5" borderId="3" xfId="0" applyNumberFormat="1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0" borderId="30" xfId="0" applyNumberFormat="1" applyFont="1" applyBorder="1" applyAlignment="1">
      <alignment horizontal="center" vertical="center"/>
    </xf>
    <xf numFmtId="3" fontId="0" fillId="6" borderId="32" xfId="0" applyNumberFormat="1" applyFont="1" applyFill="1" applyBorder="1" applyAlignment="1">
      <alignment horizontal="center" vertical="center"/>
    </xf>
    <xf numFmtId="3" fontId="0" fillId="0" borderId="32" xfId="0" applyNumberFormat="1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6" borderId="16" xfId="0" applyNumberFormat="1" applyFont="1" applyFill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0" borderId="34" xfId="0" applyNumberFormat="1" applyFont="1" applyBorder="1" applyAlignment="1">
      <alignment horizontal="center" vertical="center"/>
    </xf>
    <xf numFmtId="3" fontId="0" fillId="6" borderId="27" xfId="0" applyNumberFormat="1" applyFont="1" applyFill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5" borderId="36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5" borderId="26" xfId="0" applyNumberFormat="1" applyFont="1" applyFill="1" applyBorder="1" applyAlignment="1">
      <alignment horizontal="center" vertical="center"/>
    </xf>
    <xf numFmtId="3" fontId="0" fillId="5" borderId="31" xfId="0" applyNumberFormat="1" applyFont="1" applyFill="1" applyBorder="1" applyAlignment="1">
      <alignment horizontal="center" vertical="center"/>
    </xf>
    <xf numFmtId="3" fontId="0" fillId="5" borderId="21" xfId="0" applyNumberFormat="1" applyFont="1" applyFill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33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24" xfId="0" applyNumberFormat="1" applyFont="1" applyFill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0" borderId="31" xfId="0" applyNumberFormat="1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37" xfId="0" applyNumberFormat="1" applyBorder="1"/>
    <xf numFmtId="3" fontId="0" fillId="0" borderId="13" xfId="0" applyNumberFormat="1" applyBorder="1"/>
    <xf numFmtId="3" fontId="0" fillId="5" borderId="5" xfId="0" applyNumberFormat="1" applyFill="1" applyBorder="1"/>
    <xf numFmtId="3" fontId="0" fillId="0" borderId="5" xfId="0" applyNumberFormat="1" applyFont="1" applyBorder="1" applyAlignment="1">
      <alignment horizontal="center" vertical="center"/>
    </xf>
    <xf numFmtId="3" fontId="0" fillId="5" borderId="18" xfId="0" applyNumberFormat="1" applyFont="1" applyFill="1" applyBorder="1" applyAlignment="1">
      <alignment horizontal="center" vertical="center"/>
    </xf>
    <xf numFmtId="3" fontId="0" fillId="5" borderId="19" xfId="0" applyNumberFormat="1" applyFont="1" applyFill="1" applyBorder="1" applyAlignment="1">
      <alignment horizontal="center" vertical="center"/>
    </xf>
    <xf numFmtId="3" fontId="0" fillId="5" borderId="9" xfId="0" applyNumberFormat="1" applyFont="1" applyFill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5" borderId="3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4" borderId="0" xfId="0" applyFill="1"/>
    <xf numFmtId="0" fontId="0" fillId="5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42334</xdr:colOff>
      <xdr:row>0</xdr:row>
      <xdr:rowOff>455083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2417" cy="4550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63500</xdr:colOff>
      <xdr:row>0</xdr:row>
      <xdr:rowOff>0</xdr:rowOff>
    </xdr:from>
    <xdr:to>
      <xdr:col>10</xdr:col>
      <xdr:colOff>523876</xdr:colOff>
      <xdr:row>0</xdr:row>
      <xdr:rowOff>530385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0"/>
          <a:ext cx="1444626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6" y="38100"/>
          <a:ext cx="198247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0</xdr:row>
      <xdr:rowOff>523875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70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0"/>
  <sheetViews>
    <sheetView tabSelected="1" zoomScale="90" zoomScaleNormal="90" workbookViewId="0">
      <selection activeCell="S38" sqref="S38"/>
    </sheetView>
  </sheetViews>
  <sheetFormatPr defaultRowHeight="15" x14ac:dyDescent="0.25"/>
  <cols>
    <col min="1" max="1" width="18.28515625" customWidth="1"/>
    <col min="2" max="2" width="17.140625" style="18" customWidth="1"/>
    <col min="3" max="3" width="16.85546875" style="16" customWidth="1"/>
    <col min="4" max="4" width="27.5703125" customWidth="1"/>
    <col min="5" max="5" width="42.7109375" customWidth="1"/>
    <col min="6" max="6" width="7.42578125" customWidth="1"/>
    <col min="7" max="7" width="7.5703125" customWidth="1"/>
    <col min="8" max="8" width="8.5703125" customWidth="1"/>
    <col min="9" max="9" width="7.7109375" customWidth="1"/>
    <col min="10" max="10" width="7.5703125" customWidth="1"/>
    <col min="11" max="11" width="8" customWidth="1"/>
  </cols>
  <sheetData>
    <row r="1" spans="1:11" ht="44.25" customHeight="1" thickBot="1" x14ac:dyDescent="0.3"/>
    <row r="2" spans="1:11" ht="36.75" customHeight="1" thickBot="1" x14ac:dyDescent="0.3">
      <c r="A2" s="103" t="s">
        <v>0</v>
      </c>
      <c r="B2" s="104"/>
      <c r="C2" s="104"/>
      <c r="D2" s="104"/>
      <c r="E2" s="105"/>
      <c r="F2" s="12" t="s">
        <v>182</v>
      </c>
      <c r="G2" s="12" t="s">
        <v>183</v>
      </c>
      <c r="H2" s="13" t="s">
        <v>184</v>
      </c>
      <c r="I2" s="14" t="s">
        <v>185</v>
      </c>
      <c r="J2" s="15" t="s">
        <v>186</v>
      </c>
      <c r="K2" s="5" t="s">
        <v>187</v>
      </c>
    </row>
    <row r="3" spans="1:11" ht="16.5" thickTop="1" thickBot="1" x14ac:dyDescent="0.3">
      <c r="A3" s="19" t="s">
        <v>1</v>
      </c>
      <c r="B3" s="17" t="s">
        <v>2</v>
      </c>
      <c r="C3" s="17" t="s">
        <v>3</v>
      </c>
      <c r="D3" s="1" t="s">
        <v>4</v>
      </c>
      <c r="E3" s="1" t="s">
        <v>5</v>
      </c>
      <c r="F3" s="6"/>
      <c r="G3" s="7"/>
      <c r="H3" s="7"/>
      <c r="I3" s="7"/>
      <c r="J3" s="7"/>
      <c r="K3" s="8"/>
    </row>
    <row r="4" spans="1:11" ht="27" customHeight="1" thickTop="1" thickBot="1" x14ac:dyDescent="0.3">
      <c r="A4" s="4" t="s">
        <v>6</v>
      </c>
      <c r="B4" s="20" t="s">
        <v>7</v>
      </c>
      <c r="C4" s="21" t="s">
        <v>7</v>
      </c>
      <c r="D4" s="22" t="s">
        <v>8</v>
      </c>
      <c r="E4" s="23" t="s">
        <v>9</v>
      </c>
      <c r="F4" s="116"/>
      <c r="G4" s="117">
        <v>1</v>
      </c>
      <c r="H4" s="117">
        <v>1111</v>
      </c>
      <c r="I4" s="118">
        <f>SUM(F4:H4)</f>
        <v>1112</v>
      </c>
      <c r="J4" s="119">
        <f>I4</f>
        <v>1112</v>
      </c>
      <c r="K4" s="120">
        <f>J4</f>
        <v>1112</v>
      </c>
    </row>
    <row r="5" spans="1:11" ht="30.75" customHeight="1" thickBot="1" x14ac:dyDescent="0.3">
      <c r="A5" s="79" t="s">
        <v>10</v>
      </c>
      <c r="B5" s="61" t="s">
        <v>11</v>
      </c>
      <c r="C5" s="74" t="s">
        <v>210</v>
      </c>
      <c r="D5" s="43" t="s">
        <v>12</v>
      </c>
      <c r="E5" s="44" t="s">
        <v>13</v>
      </c>
      <c r="F5" s="121"/>
      <c r="G5" s="122">
        <v>2</v>
      </c>
      <c r="H5" s="122"/>
      <c r="I5" s="123">
        <f>SUM(F5:H8)</f>
        <v>2</v>
      </c>
      <c r="J5" s="124">
        <f>SUM(I5)</f>
        <v>2</v>
      </c>
      <c r="K5" s="125">
        <f>SUM(J5)</f>
        <v>2</v>
      </c>
    </row>
    <row r="6" spans="1:11" ht="15" customHeight="1" thickBot="1" x14ac:dyDescent="0.3">
      <c r="A6" s="80"/>
      <c r="B6" s="62"/>
      <c r="C6" s="84"/>
      <c r="D6" s="83" t="s">
        <v>14</v>
      </c>
      <c r="E6" s="44" t="s">
        <v>15</v>
      </c>
      <c r="F6" s="126"/>
      <c r="G6" s="127"/>
      <c r="H6" s="127"/>
      <c r="I6" s="128"/>
      <c r="J6" s="129"/>
      <c r="K6" s="125"/>
    </row>
    <row r="7" spans="1:11" ht="14.25" customHeight="1" thickBot="1" x14ac:dyDescent="0.3">
      <c r="A7" s="80"/>
      <c r="B7" s="62"/>
      <c r="C7" s="84"/>
      <c r="D7" s="78"/>
      <c r="E7" s="45" t="s">
        <v>211</v>
      </c>
      <c r="F7" s="126"/>
      <c r="G7" s="127"/>
      <c r="H7" s="127"/>
      <c r="I7" s="128"/>
      <c r="J7" s="129"/>
      <c r="K7" s="125"/>
    </row>
    <row r="8" spans="1:11" ht="31.5" customHeight="1" thickBot="1" x14ac:dyDescent="0.3">
      <c r="A8" s="80"/>
      <c r="B8" s="62"/>
      <c r="C8" s="84"/>
      <c r="D8" s="46" t="s">
        <v>188</v>
      </c>
      <c r="E8" s="47" t="s">
        <v>16</v>
      </c>
      <c r="F8" s="130"/>
      <c r="G8" s="131"/>
      <c r="H8" s="131"/>
      <c r="I8" s="132"/>
      <c r="J8" s="133"/>
      <c r="K8" s="134"/>
    </row>
    <row r="9" spans="1:11" ht="21" customHeight="1" thickBot="1" x14ac:dyDescent="0.3">
      <c r="A9" s="79" t="s">
        <v>17</v>
      </c>
      <c r="B9" s="61" t="s">
        <v>18</v>
      </c>
      <c r="C9" s="86" t="s">
        <v>19</v>
      </c>
      <c r="D9" s="97" t="s">
        <v>212</v>
      </c>
      <c r="E9" s="35" t="s">
        <v>20</v>
      </c>
      <c r="F9" s="135"/>
      <c r="G9" s="136"/>
      <c r="H9" s="137">
        <v>1</v>
      </c>
      <c r="I9" s="123">
        <f>SUM(F9:H12)</f>
        <v>1</v>
      </c>
      <c r="J9" s="138">
        <f>SUM(I9)</f>
        <v>1</v>
      </c>
      <c r="K9" s="138">
        <f>SUM(J9:J15)</f>
        <v>3</v>
      </c>
    </row>
    <row r="10" spans="1:11" ht="15.75" thickBot="1" x14ac:dyDescent="0.3">
      <c r="A10" s="80"/>
      <c r="B10" s="62"/>
      <c r="C10" s="87"/>
      <c r="D10" s="97"/>
      <c r="E10" s="9" t="s">
        <v>21</v>
      </c>
      <c r="F10" s="139"/>
      <c r="G10" s="140"/>
      <c r="H10" s="141"/>
      <c r="I10" s="128"/>
      <c r="J10" s="125"/>
      <c r="K10" s="125"/>
    </row>
    <row r="11" spans="1:11" ht="15.75" thickBot="1" x14ac:dyDescent="0.3">
      <c r="A11" s="80"/>
      <c r="B11" s="62"/>
      <c r="C11" s="87"/>
      <c r="D11" s="98"/>
      <c r="E11" s="9" t="s">
        <v>22</v>
      </c>
      <c r="F11" s="139"/>
      <c r="G11" s="140"/>
      <c r="H11" s="141"/>
      <c r="I11" s="128"/>
      <c r="J11" s="125"/>
      <c r="K11" s="125"/>
    </row>
    <row r="12" spans="1:11" ht="27.75" customHeight="1" thickBot="1" x14ac:dyDescent="0.3">
      <c r="A12" s="80"/>
      <c r="B12" s="62"/>
      <c r="C12" s="87"/>
      <c r="D12" s="34" t="s">
        <v>23</v>
      </c>
      <c r="E12" s="36" t="s">
        <v>24</v>
      </c>
      <c r="F12" s="142"/>
      <c r="G12" s="143"/>
      <c r="H12" s="144"/>
      <c r="I12" s="132"/>
      <c r="J12" s="134"/>
      <c r="K12" s="125"/>
    </row>
    <row r="13" spans="1:11" ht="15.75" thickBot="1" x14ac:dyDescent="0.3">
      <c r="A13" s="80"/>
      <c r="B13" s="62"/>
      <c r="C13" s="74" t="s">
        <v>25</v>
      </c>
      <c r="D13" s="48" t="s">
        <v>26</v>
      </c>
      <c r="E13" s="49" t="s">
        <v>27</v>
      </c>
      <c r="F13" s="121"/>
      <c r="G13" s="122">
        <v>2</v>
      </c>
      <c r="H13" s="122"/>
      <c r="I13" s="123">
        <f>SUM(F13:H15)</f>
        <v>2</v>
      </c>
      <c r="J13" s="124">
        <f>SUM(I13)</f>
        <v>2</v>
      </c>
      <c r="K13" s="125"/>
    </row>
    <row r="14" spans="1:11" ht="15.75" thickBot="1" x14ac:dyDescent="0.3">
      <c r="A14" s="80"/>
      <c r="B14" s="62"/>
      <c r="C14" s="84"/>
      <c r="D14" s="83" t="s">
        <v>28</v>
      </c>
      <c r="E14" s="44" t="s">
        <v>29</v>
      </c>
      <c r="F14" s="126"/>
      <c r="G14" s="127"/>
      <c r="H14" s="127"/>
      <c r="I14" s="128"/>
      <c r="J14" s="129"/>
      <c r="K14" s="125"/>
    </row>
    <row r="15" spans="1:11" ht="15.75" thickBot="1" x14ac:dyDescent="0.3">
      <c r="A15" s="88"/>
      <c r="B15" s="89"/>
      <c r="C15" s="90"/>
      <c r="D15" s="91"/>
      <c r="E15" s="44" t="s">
        <v>30</v>
      </c>
      <c r="F15" s="130"/>
      <c r="G15" s="131"/>
      <c r="H15" s="131"/>
      <c r="I15" s="132"/>
      <c r="J15" s="133"/>
      <c r="K15" s="134"/>
    </row>
    <row r="16" spans="1:11" ht="15.75" thickBot="1" x14ac:dyDescent="0.3">
      <c r="A16" s="79" t="s">
        <v>213</v>
      </c>
      <c r="B16" s="61" t="s">
        <v>31</v>
      </c>
      <c r="C16" s="86" t="s">
        <v>214</v>
      </c>
      <c r="D16" s="65" t="s">
        <v>32</v>
      </c>
      <c r="E16" s="3" t="s">
        <v>33</v>
      </c>
      <c r="F16" s="135"/>
      <c r="G16" s="137"/>
      <c r="H16" s="137">
        <v>3</v>
      </c>
      <c r="I16" s="123">
        <f>SUM(F16:H18)</f>
        <v>3</v>
      </c>
      <c r="J16" s="138">
        <f>SUM(I16)</f>
        <v>3</v>
      </c>
      <c r="K16" s="138">
        <f>SUM(J16:J56)</f>
        <v>11</v>
      </c>
    </row>
    <row r="17" spans="1:11" ht="21" customHeight="1" thickBot="1" x14ac:dyDescent="0.3">
      <c r="A17" s="80"/>
      <c r="B17" s="62"/>
      <c r="C17" s="87"/>
      <c r="D17" s="67"/>
      <c r="E17" s="3" t="s">
        <v>34</v>
      </c>
      <c r="F17" s="139"/>
      <c r="G17" s="141"/>
      <c r="H17" s="141"/>
      <c r="I17" s="128"/>
      <c r="J17" s="125"/>
      <c r="K17" s="125"/>
    </row>
    <row r="18" spans="1:11" ht="15.75" thickBot="1" x14ac:dyDescent="0.3">
      <c r="A18" s="80"/>
      <c r="B18" s="62"/>
      <c r="C18" s="96"/>
      <c r="D18" s="11" t="s">
        <v>35</v>
      </c>
      <c r="E18" s="3" t="s">
        <v>36</v>
      </c>
      <c r="F18" s="142"/>
      <c r="G18" s="144"/>
      <c r="H18" s="144"/>
      <c r="I18" s="132"/>
      <c r="J18" s="134"/>
      <c r="K18" s="125"/>
    </row>
    <row r="19" spans="1:11" ht="15.75" thickBot="1" x14ac:dyDescent="0.3">
      <c r="A19" s="80"/>
      <c r="B19" s="62"/>
      <c r="C19" s="74" t="s">
        <v>215</v>
      </c>
      <c r="D19" s="83" t="s">
        <v>37</v>
      </c>
      <c r="E19" s="44" t="s">
        <v>38</v>
      </c>
      <c r="F19" s="145"/>
      <c r="G19" s="122">
        <v>2</v>
      </c>
      <c r="H19" s="122"/>
      <c r="I19" s="123">
        <f>SUM(F19:H34)</f>
        <v>2</v>
      </c>
      <c r="J19" s="124">
        <f>SUM(I19)</f>
        <v>2</v>
      </c>
      <c r="K19" s="125"/>
    </row>
    <row r="20" spans="1:11" ht="15.75" thickBot="1" x14ac:dyDescent="0.3">
      <c r="A20" s="80"/>
      <c r="B20" s="62"/>
      <c r="C20" s="84"/>
      <c r="D20" s="77"/>
      <c r="E20" s="44" t="s">
        <v>39</v>
      </c>
      <c r="F20" s="146"/>
      <c r="G20" s="127"/>
      <c r="H20" s="127"/>
      <c r="I20" s="128"/>
      <c r="J20" s="129"/>
      <c r="K20" s="125"/>
    </row>
    <row r="21" spans="1:11" ht="15.75" thickBot="1" x14ac:dyDescent="0.3">
      <c r="A21" s="80"/>
      <c r="B21" s="62"/>
      <c r="C21" s="84"/>
      <c r="D21" s="77"/>
      <c r="E21" s="44" t="s">
        <v>40</v>
      </c>
      <c r="F21" s="146"/>
      <c r="G21" s="127"/>
      <c r="H21" s="127"/>
      <c r="I21" s="128"/>
      <c r="J21" s="129"/>
      <c r="K21" s="125"/>
    </row>
    <row r="22" spans="1:11" ht="15.75" thickBot="1" x14ac:dyDescent="0.3">
      <c r="A22" s="80"/>
      <c r="B22" s="62"/>
      <c r="C22" s="84"/>
      <c r="D22" s="77"/>
      <c r="E22" s="44" t="s">
        <v>41</v>
      </c>
      <c r="F22" s="146"/>
      <c r="G22" s="127"/>
      <c r="H22" s="127"/>
      <c r="I22" s="128"/>
      <c r="J22" s="129"/>
      <c r="K22" s="125"/>
    </row>
    <row r="23" spans="1:11" ht="15.75" thickBot="1" x14ac:dyDescent="0.3">
      <c r="A23" s="80"/>
      <c r="B23" s="62"/>
      <c r="C23" s="84"/>
      <c r="D23" s="77"/>
      <c r="E23" s="44" t="s">
        <v>42</v>
      </c>
      <c r="F23" s="146"/>
      <c r="G23" s="127"/>
      <c r="H23" s="127"/>
      <c r="I23" s="128"/>
      <c r="J23" s="129"/>
      <c r="K23" s="125"/>
    </row>
    <row r="24" spans="1:11" ht="15.75" thickBot="1" x14ac:dyDescent="0.3">
      <c r="A24" s="80"/>
      <c r="B24" s="62"/>
      <c r="C24" s="84"/>
      <c r="D24" s="77"/>
      <c r="E24" s="44" t="s">
        <v>43</v>
      </c>
      <c r="F24" s="146"/>
      <c r="G24" s="127"/>
      <c r="H24" s="127"/>
      <c r="I24" s="128"/>
      <c r="J24" s="129"/>
      <c r="K24" s="125"/>
    </row>
    <row r="25" spans="1:11" ht="15.75" thickBot="1" x14ac:dyDescent="0.3">
      <c r="A25" s="80"/>
      <c r="B25" s="62"/>
      <c r="C25" s="84"/>
      <c r="D25" s="77"/>
      <c r="E25" s="44" t="s">
        <v>44</v>
      </c>
      <c r="F25" s="146"/>
      <c r="G25" s="127"/>
      <c r="H25" s="127"/>
      <c r="I25" s="128"/>
      <c r="J25" s="129"/>
      <c r="K25" s="125"/>
    </row>
    <row r="26" spans="1:11" ht="25.5" customHeight="1" thickBot="1" x14ac:dyDescent="0.3">
      <c r="A26" s="80"/>
      <c r="B26" s="62"/>
      <c r="C26" s="84"/>
      <c r="D26" s="77"/>
      <c r="E26" s="44" t="s">
        <v>45</v>
      </c>
      <c r="F26" s="146"/>
      <c r="G26" s="127"/>
      <c r="H26" s="127"/>
      <c r="I26" s="128"/>
      <c r="J26" s="129"/>
      <c r="K26" s="125"/>
    </row>
    <row r="27" spans="1:11" ht="42.75" customHeight="1" thickBot="1" x14ac:dyDescent="0.3">
      <c r="A27" s="80"/>
      <c r="B27" s="62"/>
      <c r="C27" s="84"/>
      <c r="D27" s="77"/>
      <c r="E27" s="44" t="s">
        <v>46</v>
      </c>
      <c r="F27" s="146"/>
      <c r="G27" s="127"/>
      <c r="H27" s="127"/>
      <c r="I27" s="128"/>
      <c r="J27" s="129"/>
      <c r="K27" s="125"/>
    </row>
    <row r="28" spans="1:11" ht="15.75" thickBot="1" x14ac:dyDescent="0.3">
      <c r="A28" s="80"/>
      <c r="B28" s="62"/>
      <c r="C28" s="84"/>
      <c r="D28" s="77"/>
      <c r="E28" s="44" t="s">
        <v>47</v>
      </c>
      <c r="F28" s="146"/>
      <c r="G28" s="127"/>
      <c r="H28" s="127"/>
      <c r="I28" s="128"/>
      <c r="J28" s="129"/>
      <c r="K28" s="125"/>
    </row>
    <row r="29" spans="1:11" ht="15.75" thickBot="1" x14ac:dyDescent="0.3">
      <c r="A29" s="80"/>
      <c r="B29" s="62"/>
      <c r="C29" s="84"/>
      <c r="D29" s="77"/>
      <c r="E29" s="44" t="s">
        <v>48</v>
      </c>
      <c r="F29" s="146"/>
      <c r="G29" s="127"/>
      <c r="H29" s="127"/>
      <c r="I29" s="128"/>
      <c r="J29" s="129"/>
      <c r="K29" s="125"/>
    </row>
    <row r="30" spans="1:11" ht="15.75" thickBot="1" x14ac:dyDescent="0.3">
      <c r="A30" s="80"/>
      <c r="B30" s="62"/>
      <c r="C30" s="84"/>
      <c r="D30" s="85"/>
      <c r="E30" s="44" t="s">
        <v>49</v>
      </c>
      <c r="F30" s="146"/>
      <c r="G30" s="127"/>
      <c r="H30" s="127"/>
      <c r="I30" s="128"/>
      <c r="J30" s="129"/>
      <c r="K30" s="125"/>
    </row>
    <row r="31" spans="1:11" ht="15.75" thickBot="1" x14ac:dyDescent="0.3">
      <c r="A31" s="80"/>
      <c r="B31" s="62"/>
      <c r="C31" s="84"/>
      <c r="D31" s="85"/>
      <c r="E31" s="44" t="s">
        <v>50</v>
      </c>
      <c r="F31" s="146"/>
      <c r="G31" s="127"/>
      <c r="H31" s="127"/>
      <c r="I31" s="128"/>
      <c r="J31" s="129"/>
      <c r="K31" s="125"/>
    </row>
    <row r="32" spans="1:11" ht="15.75" thickBot="1" x14ac:dyDescent="0.3">
      <c r="A32" s="80"/>
      <c r="B32" s="62"/>
      <c r="C32" s="84"/>
      <c r="D32" s="78"/>
      <c r="E32" s="49" t="s">
        <v>219</v>
      </c>
      <c r="F32" s="146"/>
      <c r="G32" s="127"/>
      <c r="H32" s="127"/>
      <c r="I32" s="128"/>
      <c r="J32" s="129"/>
      <c r="K32" s="125"/>
    </row>
    <row r="33" spans="1:11" ht="15.75" thickBot="1" x14ac:dyDescent="0.3">
      <c r="A33" s="80"/>
      <c r="B33" s="62"/>
      <c r="C33" s="84"/>
      <c r="D33" s="83" t="s">
        <v>216</v>
      </c>
      <c r="E33" s="50" t="s">
        <v>217</v>
      </c>
      <c r="F33" s="146"/>
      <c r="G33" s="127"/>
      <c r="H33" s="127"/>
      <c r="I33" s="128"/>
      <c r="J33" s="129"/>
      <c r="K33" s="125"/>
    </row>
    <row r="34" spans="1:11" ht="15.75" thickBot="1" x14ac:dyDescent="0.3">
      <c r="A34" s="80"/>
      <c r="B34" s="62"/>
      <c r="C34" s="90"/>
      <c r="D34" s="91"/>
      <c r="E34" s="44" t="s">
        <v>218</v>
      </c>
      <c r="F34" s="147"/>
      <c r="G34" s="131"/>
      <c r="H34" s="131"/>
      <c r="I34" s="132"/>
      <c r="J34" s="133"/>
      <c r="K34" s="125"/>
    </row>
    <row r="35" spans="1:11" ht="15.75" thickBot="1" x14ac:dyDescent="0.3">
      <c r="A35" s="80"/>
      <c r="B35" s="62"/>
      <c r="C35" s="86" t="s">
        <v>221</v>
      </c>
      <c r="D35" s="65" t="s">
        <v>222</v>
      </c>
      <c r="E35" s="3" t="s">
        <v>220</v>
      </c>
      <c r="F35" s="135"/>
      <c r="G35" s="137"/>
      <c r="H35" s="137">
        <v>1</v>
      </c>
      <c r="I35" s="123">
        <f>SUM(F35:H41)</f>
        <v>1</v>
      </c>
      <c r="J35" s="138">
        <f>SUM(I35)</f>
        <v>1</v>
      </c>
      <c r="K35" s="125"/>
    </row>
    <row r="36" spans="1:11" ht="15.75" thickBot="1" x14ac:dyDescent="0.3">
      <c r="A36" s="80"/>
      <c r="B36" s="62"/>
      <c r="C36" s="87"/>
      <c r="D36" s="66"/>
      <c r="E36" s="3" t="s">
        <v>51</v>
      </c>
      <c r="F36" s="139"/>
      <c r="G36" s="141"/>
      <c r="H36" s="141"/>
      <c r="I36" s="128"/>
      <c r="J36" s="125"/>
      <c r="K36" s="125"/>
    </row>
    <row r="37" spans="1:11" ht="15.75" thickBot="1" x14ac:dyDescent="0.3">
      <c r="A37" s="80"/>
      <c r="B37" s="62"/>
      <c r="C37" s="87"/>
      <c r="D37" s="66"/>
      <c r="E37" s="3" t="s">
        <v>52</v>
      </c>
      <c r="F37" s="139"/>
      <c r="G37" s="141"/>
      <c r="H37" s="141"/>
      <c r="I37" s="128"/>
      <c r="J37" s="125"/>
      <c r="K37" s="125"/>
    </row>
    <row r="38" spans="1:11" ht="15.75" thickBot="1" x14ac:dyDescent="0.3">
      <c r="A38" s="80"/>
      <c r="B38" s="62"/>
      <c r="C38" s="87"/>
      <c r="D38" s="66"/>
      <c r="E38" s="3" t="s">
        <v>53</v>
      </c>
      <c r="F38" s="139"/>
      <c r="G38" s="141"/>
      <c r="H38" s="141"/>
      <c r="I38" s="128"/>
      <c r="J38" s="125"/>
      <c r="K38" s="125"/>
    </row>
    <row r="39" spans="1:11" ht="15.75" thickBot="1" x14ac:dyDescent="0.3">
      <c r="A39" s="80"/>
      <c r="B39" s="62"/>
      <c r="C39" s="87"/>
      <c r="D39" s="66"/>
      <c r="E39" s="3" t="s">
        <v>54</v>
      </c>
      <c r="F39" s="139"/>
      <c r="G39" s="141"/>
      <c r="H39" s="141"/>
      <c r="I39" s="128"/>
      <c r="J39" s="125"/>
      <c r="K39" s="125"/>
    </row>
    <row r="40" spans="1:11" ht="15.75" thickBot="1" x14ac:dyDescent="0.3">
      <c r="A40" s="80"/>
      <c r="B40" s="62"/>
      <c r="C40" s="87"/>
      <c r="D40" s="66"/>
      <c r="E40" s="3" t="s">
        <v>55</v>
      </c>
      <c r="F40" s="139"/>
      <c r="G40" s="141"/>
      <c r="H40" s="141"/>
      <c r="I40" s="128"/>
      <c r="J40" s="125"/>
      <c r="K40" s="125"/>
    </row>
    <row r="41" spans="1:11" ht="15.75" thickBot="1" x14ac:dyDescent="0.3">
      <c r="A41" s="80"/>
      <c r="B41" s="62"/>
      <c r="C41" s="96"/>
      <c r="D41" s="67"/>
      <c r="E41" s="3" t="s">
        <v>223</v>
      </c>
      <c r="F41" s="142"/>
      <c r="G41" s="144"/>
      <c r="H41" s="144"/>
      <c r="I41" s="132"/>
      <c r="J41" s="134"/>
      <c r="K41" s="125"/>
    </row>
    <row r="42" spans="1:11" ht="15.75" thickBot="1" x14ac:dyDescent="0.3">
      <c r="A42" s="80"/>
      <c r="B42" s="62"/>
      <c r="C42" s="74" t="s">
        <v>56</v>
      </c>
      <c r="D42" s="83" t="s">
        <v>189</v>
      </c>
      <c r="E42" s="51" t="s">
        <v>57</v>
      </c>
      <c r="F42" s="121"/>
      <c r="G42" s="122"/>
      <c r="H42" s="122"/>
      <c r="I42" s="123">
        <f>SUM(F42:H44)</f>
        <v>0</v>
      </c>
      <c r="J42" s="124">
        <f>SUM(I42:I53)</f>
        <v>3</v>
      </c>
      <c r="K42" s="125"/>
    </row>
    <row r="43" spans="1:11" ht="15.75" thickBot="1" x14ac:dyDescent="0.3">
      <c r="A43" s="80"/>
      <c r="B43" s="62"/>
      <c r="C43" s="84"/>
      <c r="D43" s="77"/>
      <c r="E43" s="44" t="s">
        <v>58</v>
      </c>
      <c r="F43" s="126"/>
      <c r="G43" s="127"/>
      <c r="H43" s="127"/>
      <c r="I43" s="128"/>
      <c r="J43" s="129"/>
      <c r="K43" s="125"/>
    </row>
    <row r="44" spans="1:11" ht="26.25" thickBot="1" x14ac:dyDescent="0.3">
      <c r="A44" s="80"/>
      <c r="B44" s="62"/>
      <c r="C44" s="84"/>
      <c r="D44" s="91"/>
      <c r="E44" s="44" t="s">
        <v>59</v>
      </c>
      <c r="F44" s="130"/>
      <c r="G44" s="131"/>
      <c r="H44" s="131"/>
      <c r="I44" s="132"/>
      <c r="J44" s="129"/>
      <c r="K44" s="125"/>
    </row>
    <row r="45" spans="1:11" ht="26.25" thickBot="1" x14ac:dyDescent="0.3">
      <c r="A45" s="80"/>
      <c r="B45" s="62"/>
      <c r="C45" s="84"/>
      <c r="D45" s="83" t="s">
        <v>224</v>
      </c>
      <c r="E45" s="44" t="s">
        <v>225</v>
      </c>
      <c r="F45" s="121"/>
      <c r="G45" s="122"/>
      <c r="H45" s="122">
        <v>2</v>
      </c>
      <c r="I45" s="123">
        <f>SUM(F45:H46)</f>
        <v>2</v>
      </c>
      <c r="J45" s="129"/>
      <c r="K45" s="125"/>
    </row>
    <row r="46" spans="1:11" ht="15.75" thickBot="1" x14ac:dyDescent="0.3">
      <c r="A46" s="80"/>
      <c r="B46" s="62"/>
      <c r="C46" s="84"/>
      <c r="D46" s="78"/>
      <c r="E46" s="45" t="s">
        <v>226</v>
      </c>
      <c r="F46" s="130"/>
      <c r="G46" s="131"/>
      <c r="H46" s="131"/>
      <c r="I46" s="132"/>
      <c r="J46" s="129"/>
      <c r="K46" s="125"/>
    </row>
    <row r="47" spans="1:11" ht="20.25" customHeight="1" x14ac:dyDescent="0.25">
      <c r="A47" s="80"/>
      <c r="B47" s="62"/>
      <c r="C47" s="84"/>
      <c r="D47" s="83" t="s">
        <v>60</v>
      </c>
      <c r="E47" s="92" t="s">
        <v>61</v>
      </c>
      <c r="F47" s="126"/>
      <c r="G47" s="127"/>
      <c r="H47" s="127"/>
      <c r="I47" s="128">
        <f>SUM(F47:H48)</f>
        <v>0</v>
      </c>
      <c r="J47" s="129"/>
      <c r="K47" s="125"/>
    </row>
    <row r="48" spans="1:11" ht="15.75" thickBot="1" x14ac:dyDescent="0.3">
      <c r="A48" s="80"/>
      <c r="B48" s="62"/>
      <c r="C48" s="84"/>
      <c r="D48" s="91"/>
      <c r="E48" s="93"/>
      <c r="F48" s="148"/>
      <c r="G48" s="149"/>
      <c r="H48" s="149"/>
      <c r="I48" s="150"/>
      <c r="J48" s="129"/>
      <c r="K48" s="125"/>
    </row>
    <row r="49" spans="1:11" ht="15.75" thickBot="1" x14ac:dyDescent="0.3">
      <c r="A49" s="80"/>
      <c r="B49" s="62"/>
      <c r="C49" s="84"/>
      <c r="D49" s="83" t="s">
        <v>62</v>
      </c>
      <c r="E49" s="45" t="s">
        <v>227</v>
      </c>
      <c r="F49" s="151"/>
      <c r="G49" s="152">
        <v>1</v>
      </c>
      <c r="H49" s="152"/>
      <c r="I49" s="153">
        <f>SUM(F49:H53)</f>
        <v>1</v>
      </c>
      <c r="J49" s="129"/>
      <c r="K49" s="125"/>
    </row>
    <row r="50" spans="1:11" ht="15.75" thickBot="1" x14ac:dyDescent="0.3">
      <c r="A50" s="80"/>
      <c r="B50" s="62"/>
      <c r="C50" s="84"/>
      <c r="D50" s="77"/>
      <c r="E50" s="49" t="s">
        <v>228</v>
      </c>
      <c r="F50" s="126"/>
      <c r="G50" s="127"/>
      <c r="H50" s="127"/>
      <c r="I50" s="128"/>
      <c r="J50" s="129"/>
      <c r="K50" s="125"/>
    </row>
    <row r="51" spans="1:11" ht="15.75" thickBot="1" x14ac:dyDescent="0.3">
      <c r="A51" s="80"/>
      <c r="B51" s="62"/>
      <c r="C51" s="84"/>
      <c r="D51" s="77"/>
      <c r="E51" s="45" t="s">
        <v>63</v>
      </c>
      <c r="F51" s="126"/>
      <c r="G51" s="127"/>
      <c r="H51" s="127"/>
      <c r="I51" s="128"/>
      <c r="J51" s="129"/>
      <c r="K51" s="125"/>
    </row>
    <row r="52" spans="1:11" ht="15.75" thickBot="1" x14ac:dyDescent="0.3">
      <c r="A52" s="80"/>
      <c r="B52" s="62"/>
      <c r="C52" s="84"/>
      <c r="D52" s="77"/>
      <c r="E52" s="49" t="s">
        <v>229</v>
      </c>
      <c r="F52" s="126"/>
      <c r="G52" s="127"/>
      <c r="H52" s="127"/>
      <c r="I52" s="128"/>
      <c r="J52" s="129"/>
      <c r="K52" s="125"/>
    </row>
    <row r="53" spans="1:11" ht="15.75" thickBot="1" x14ac:dyDescent="0.3">
      <c r="A53" s="80"/>
      <c r="B53" s="62"/>
      <c r="C53" s="90"/>
      <c r="D53" s="91"/>
      <c r="E53" s="52" t="s">
        <v>230</v>
      </c>
      <c r="F53" s="130"/>
      <c r="G53" s="131"/>
      <c r="H53" s="131"/>
      <c r="I53" s="132"/>
      <c r="J53" s="133"/>
      <c r="K53" s="125"/>
    </row>
    <row r="54" spans="1:11" ht="15.75" thickBot="1" x14ac:dyDescent="0.3">
      <c r="A54" s="80"/>
      <c r="B54" s="62"/>
      <c r="C54" s="86" t="s">
        <v>64</v>
      </c>
      <c r="D54" s="65" t="s">
        <v>64</v>
      </c>
      <c r="E54" s="3" t="s">
        <v>65</v>
      </c>
      <c r="F54" s="135"/>
      <c r="G54" s="137"/>
      <c r="H54" s="137">
        <v>2</v>
      </c>
      <c r="I54" s="123">
        <f>SUM(F54:H56)</f>
        <v>2</v>
      </c>
      <c r="J54" s="138">
        <f>SUM(I54)</f>
        <v>2</v>
      </c>
      <c r="K54" s="125"/>
    </row>
    <row r="55" spans="1:11" ht="15.75" thickBot="1" x14ac:dyDescent="0.3">
      <c r="A55" s="80"/>
      <c r="B55" s="62"/>
      <c r="C55" s="87"/>
      <c r="D55" s="66"/>
      <c r="E55" s="3" t="s">
        <v>66</v>
      </c>
      <c r="F55" s="139"/>
      <c r="G55" s="141"/>
      <c r="H55" s="141"/>
      <c r="I55" s="128"/>
      <c r="J55" s="125"/>
      <c r="K55" s="125"/>
    </row>
    <row r="56" spans="1:11" ht="15.75" thickBot="1" x14ac:dyDescent="0.3">
      <c r="A56" s="64"/>
      <c r="B56" s="64"/>
      <c r="C56" s="64"/>
      <c r="D56" s="81"/>
      <c r="E56" s="3" t="s">
        <v>231</v>
      </c>
      <c r="F56" s="142"/>
      <c r="G56" s="144"/>
      <c r="H56" s="144"/>
      <c r="I56" s="132"/>
      <c r="J56" s="134"/>
      <c r="K56" s="134"/>
    </row>
    <row r="57" spans="1:11" ht="26.25" thickBot="1" x14ac:dyDescent="0.3">
      <c r="A57" s="79" t="s">
        <v>67</v>
      </c>
      <c r="B57" s="61" t="s">
        <v>68</v>
      </c>
      <c r="C57" s="74" t="s">
        <v>69</v>
      </c>
      <c r="D57" s="83" t="s">
        <v>70</v>
      </c>
      <c r="E57" s="51" t="s">
        <v>71</v>
      </c>
      <c r="F57" s="121"/>
      <c r="G57" s="122">
        <v>2</v>
      </c>
      <c r="H57" s="122"/>
      <c r="I57" s="123">
        <f>SUM(F57:H60)</f>
        <v>2</v>
      </c>
      <c r="J57" s="124">
        <f>SUM(I57)</f>
        <v>2</v>
      </c>
      <c r="K57" s="154">
        <f>SUM(J57:J78)</f>
        <v>9</v>
      </c>
    </row>
    <row r="58" spans="1:11" ht="15.75" thickBot="1" x14ac:dyDescent="0.3">
      <c r="A58" s="80"/>
      <c r="B58" s="62"/>
      <c r="C58" s="84"/>
      <c r="D58" s="77"/>
      <c r="E58" s="44" t="s">
        <v>72</v>
      </c>
      <c r="F58" s="126"/>
      <c r="G58" s="127"/>
      <c r="H58" s="127"/>
      <c r="I58" s="128"/>
      <c r="J58" s="129"/>
      <c r="K58" s="155"/>
    </row>
    <row r="59" spans="1:11" ht="26.25" thickBot="1" x14ac:dyDescent="0.3">
      <c r="A59" s="80"/>
      <c r="B59" s="62"/>
      <c r="C59" s="84"/>
      <c r="D59" s="77"/>
      <c r="E59" s="44" t="s">
        <v>73</v>
      </c>
      <c r="F59" s="126"/>
      <c r="G59" s="127"/>
      <c r="H59" s="127"/>
      <c r="I59" s="128"/>
      <c r="J59" s="129"/>
      <c r="K59" s="155"/>
    </row>
    <row r="60" spans="1:11" ht="15.75" thickBot="1" x14ac:dyDescent="0.3">
      <c r="A60" s="80"/>
      <c r="B60" s="62"/>
      <c r="C60" s="90"/>
      <c r="D60" s="91"/>
      <c r="E60" s="44" t="s">
        <v>74</v>
      </c>
      <c r="F60" s="130"/>
      <c r="G60" s="131"/>
      <c r="H60" s="131"/>
      <c r="I60" s="132"/>
      <c r="J60" s="133"/>
      <c r="K60" s="155"/>
    </row>
    <row r="61" spans="1:11" ht="39" thickBot="1" x14ac:dyDescent="0.3">
      <c r="A61" s="80"/>
      <c r="B61" s="62"/>
      <c r="C61" s="86" t="s">
        <v>75</v>
      </c>
      <c r="D61" s="65" t="s">
        <v>232</v>
      </c>
      <c r="E61" s="10" t="s">
        <v>76</v>
      </c>
      <c r="F61" s="135"/>
      <c r="G61" s="137"/>
      <c r="H61" s="137">
        <v>1</v>
      </c>
      <c r="I61" s="123">
        <f>SUM(F61:H62)</f>
        <v>1</v>
      </c>
      <c r="J61" s="138">
        <f>SUM(I61)</f>
        <v>1</v>
      </c>
      <c r="K61" s="155"/>
    </row>
    <row r="62" spans="1:11" ht="28.5" customHeight="1" thickBot="1" x14ac:dyDescent="0.3">
      <c r="A62" s="80"/>
      <c r="B62" s="62"/>
      <c r="C62" s="87"/>
      <c r="D62" s="66"/>
      <c r="E62" s="94" t="s">
        <v>77</v>
      </c>
      <c r="F62" s="156"/>
      <c r="G62" s="157"/>
      <c r="H62" s="157"/>
      <c r="I62" s="150"/>
      <c r="J62" s="134"/>
      <c r="K62" s="155"/>
    </row>
    <row r="63" spans="1:11" ht="15.75" hidden="1" customHeight="1" thickBot="1" x14ac:dyDescent="0.3">
      <c r="A63" s="80"/>
      <c r="B63" s="62"/>
      <c r="C63" s="96"/>
      <c r="D63" s="67"/>
      <c r="E63" s="95"/>
      <c r="F63" s="158"/>
      <c r="G63" s="159"/>
      <c r="H63" s="159"/>
      <c r="I63" s="160"/>
      <c r="J63" s="60"/>
      <c r="K63" s="155"/>
    </row>
    <row r="64" spans="1:11" ht="15.75" thickBot="1" x14ac:dyDescent="0.3">
      <c r="A64" s="80"/>
      <c r="B64" s="62"/>
      <c r="C64" s="74" t="s">
        <v>78</v>
      </c>
      <c r="D64" s="83" t="s">
        <v>233</v>
      </c>
      <c r="E64" s="49" t="s">
        <v>79</v>
      </c>
      <c r="F64" s="121">
        <v>3</v>
      </c>
      <c r="G64" s="122"/>
      <c r="H64" s="122"/>
      <c r="I64" s="123">
        <f>SUM(F64:H66)</f>
        <v>3</v>
      </c>
      <c r="J64" s="129">
        <f>SUM(I64)</f>
        <v>3</v>
      </c>
      <c r="K64" s="155"/>
    </row>
    <row r="65" spans="1:11" ht="26.25" thickBot="1" x14ac:dyDescent="0.3">
      <c r="A65" s="80"/>
      <c r="B65" s="62"/>
      <c r="C65" s="84"/>
      <c r="D65" s="77"/>
      <c r="E65" s="44" t="s">
        <v>80</v>
      </c>
      <c r="F65" s="126"/>
      <c r="G65" s="127"/>
      <c r="H65" s="127"/>
      <c r="I65" s="128"/>
      <c r="J65" s="129"/>
      <c r="K65" s="155"/>
    </row>
    <row r="66" spans="1:11" ht="26.25" thickBot="1" x14ac:dyDescent="0.3">
      <c r="A66" s="80"/>
      <c r="B66" s="62"/>
      <c r="C66" s="84"/>
      <c r="D66" s="91"/>
      <c r="E66" s="44" t="s">
        <v>234</v>
      </c>
      <c r="F66" s="130"/>
      <c r="G66" s="131"/>
      <c r="H66" s="131"/>
      <c r="I66" s="132"/>
      <c r="J66" s="133"/>
      <c r="K66" s="155"/>
    </row>
    <row r="67" spans="1:11" ht="15.75" thickBot="1" x14ac:dyDescent="0.3">
      <c r="A67" s="80"/>
      <c r="B67" s="62"/>
      <c r="C67" s="63"/>
      <c r="D67" s="83" t="s">
        <v>235</v>
      </c>
      <c r="E67" s="44" t="s">
        <v>236</v>
      </c>
      <c r="F67" s="121"/>
      <c r="G67" s="122"/>
      <c r="H67" s="122">
        <v>2</v>
      </c>
      <c r="I67" s="123">
        <f>SUM(F67:H68)</f>
        <v>2</v>
      </c>
      <c r="J67" s="124">
        <f>SUM(I67)</f>
        <v>2</v>
      </c>
      <c r="K67" s="155"/>
    </row>
    <row r="68" spans="1:11" ht="15.75" thickBot="1" x14ac:dyDescent="0.3">
      <c r="A68" s="80"/>
      <c r="B68" s="62"/>
      <c r="C68" s="64"/>
      <c r="D68" s="78"/>
      <c r="E68" s="44" t="s">
        <v>237</v>
      </c>
      <c r="F68" s="130"/>
      <c r="G68" s="131"/>
      <c r="H68" s="131"/>
      <c r="I68" s="132"/>
      <c r="J68" s="133"/>
      <c r="K68" s="155"/>
    </row>
    <row r="69" spans="1:11" ht="15.75" customHeight="1" thickBot="1" x14ac:dyDescent="0.3">
      <c r="A69" s="80"/>
      <c r="B69" s="62"/>
      <c r="C69" s="86" t="s">
        <v>81</v>
      </c>
      <c r="D69" s="65" t="s">
        <v>240</v>
      </c>
      <c r="E69" s="3" t="s">
        <v>82</v>
      </c>
      <c r="F69" s="135"/>
      <c r="G69" s="137"/>
      <c r="H69" s="137">
        <v>1</v>
      </c>
      <c r="I69" s="123">
        <f>SUM(F69:H78)</f>
        <v>1</v>
      </c>
      <c r="J69" s="138">
        <f>SUM(I69)</f>
        <v>1</v>
      </c>
      <c r="K69" s="155"/>
    </row>
    <row r="70" spans="1:11" ht="15.75" thickBot="1" x14ac:dyDescent="0.3">
      <c r="A70" s="80"/>
      <c r="B70" s="62"/>
      <c r="C70" s="87"/>
      <c r="D70" s="82"/>
      <c r="E70" s="3" t="s">
        <v>83</v>
      </c>
      <c r="F70" s="139"/>
      <c r="G70" s="141"/>
      <c r="H70" s="141"/>
      <c r="I70" s="128"/>
      <c r="J70" s="125"/>
      <c r="K70" s="155"/>
    </row>
    <row r="71" spans="1:11" ht="15.75" thickBot="1" x14ac:dyDescent="0.3">
      <c r="A71" s="80"/>
      <c r="B71" s="62"/>
      <c r="C71" s="87"/>
      <c r="D71" s="82"/>
      <c r="E71" s="3" t="s">
        <v>84</v>
      </c>
      <c r="F71" s="139"/>
      <c r="G71" s="141"/>
      <c r="H71" s="141"/>
      <c r="I71" s="128"/>
      <c r="J71" s="125"/>
      <c r="K71" s="155"/>
    </row>
    <row r="72" spans="1:11" ht="15.75" thickBot="1" x14ac:dyDescent="0.3">
      <c r="A72" s="80"/>
      <c r="B72" s="62"/>
      <c r="C72" s="87"/>
      <c r="D72" s="82"/>
      <c r="E72" s="3" t="s">
        <v>85</v>
      </c>
      <c r="F72" s="139"/>
      <c r="G72" s="141"/>
      <c r="H72" s="141"/>
      <c r="I72" s="128"/>
      <c r="J72" s="125"/>
      <c r="K72" s="155"/>
    </row>
    <row r="73" spans="1:11" ht="15.75" thickBot="1" x14ac:dyDescent="0.3">
      <c r="A73" s="80"/>
      <c r="B73" s="62"/>
      <c r="C73" s="87"/>
      <c r="D73" s="81"/>
      <c r="E73" s="3" t="s">
        <v>238</v>
      </c>
      <c r="F73" s="139"/>
      <c r="G73" s="141"/>
      <c r="H73" s="141"/>
      <c r="I73" s="128"/>
      <c r="J73" s="125"/>
      <c r="K73" s="155"/>
    </row>
    <row r="74" spans="1:11" ht="15.75" thickBot="1" x14ac:dyDescent="0.3">
      <c r="A74" s="80"/>
      <c r="B74" s="62"/>
      <c r="C74" s="87"/>
      <c r="D74" s="65" t="s">
        <v>241</v>
      </c>
      <c r="E74" s="3" t="s">
        <v>86</v>
      </c>
      <c r="F74" s="139"/>
      <c r="G74" s="141"/>
      <c r="H74" s="141"/>
      <c r="I74" s="128"/>
      <c r="J74" s="125"/>
      <c r="K74" s="155"/>
    </row>
    <row r="75" spans="1:11" ht="15.75" thickBot="1" x14ac:dyDescent="0.3">
      <c r="A75" s="80"/>
      <c r="B75" s="62"/>
      <c r="C75" s="87"/>
      <c r="D75" s="82"/>
      <c r="E75" s="3" t="s">
        <v>87</v>
      </c>
      <c r="F75" s="139"/>
      <c r="G75" s="141"/>
      <c r="H75" s="141"/>
      <c r="I75" s="128"/>
      <c r="J75" s="125"/>
      <c r="K75" s="155"/>
    </row>
    <row r="76" spans="1:11" ht="15.75" thickBot="1" x14ac:dyDescent="0.3">
      <c r="A76" s="80"/>
      <c r="B76" s="62"/>
      <c r="C76" s="87"/>
      <c r="D76" s="82"/>
      <c r="E76" s="3" t="s">
        <v>88</v>
      </c>
      <c r="F76" s="139"/>
      <c r="G76" s="141"/>
      <c r="H76" s="141"/>
      <c r="I76" s="128"/>
      <c r="J76" s="125"/>
      <c r="K76" s="155"/>
    </row>
    <row r="77" spans="1:11" ht="18.75" customHeight="1" thickBot="1" x14ac:dyDescent="0.3">
      <c r="A77" s="80"/>
      <c r="B77" s="62"/>
      <c r="C77" s="87"/>
      <c r="D77" s="82"/>
      <c r="E77" s="3" t="s">
        <v>89</v>
      </c>
      <c r="F77" s="139"/>
      <c r="G77" s="141"/>
      <c r="H77" s="141"/>
      <c r="I77" s="128"/>
      <c r="J77" s="125"/>
      <c r="K77" s="155"/>
    </row>
    <row r="78" spans="1:11" ht="13.5" customHeight="1" thickBot="1" x14ac:dyDescent="0.3">
      <c r="A78" s="64"/>
      <c r="B78" s="64"/>
      <c r="C78" s="64"/>
      <c r="D78" s="81"/>
      <c r="E78" s="2" t="s">
        <v>239</v>
      </c>
      <c r="F78" s="142"/>
      <c r="G78" s="144"/>
      <c r="H78" s="144"/>
      <c r="I78" s="132"/>
      <c r="J78" s="134"/>
      <c r="K78" s="161"/>
    </row>
    <row r="79" spans="1:11" ht="25.5" customHeight="1" thickBot="1" x14ac:dyDescent="0.3">
      <c r="A79" s="79" t="s">
        <v>190</v>
      </c>
      <c r="B79" s="61" t="s">
        <v>90</v>
      </c>
      <c r="C79" s="99" t="s">
        <v>91</v>
      </c>
      <c r="D79" s="83" t="s">
        <v>242</v>
      </c>
      <c r="E79" s="47" t="s">
        <v>92</v>
      </c>
      <c r="F79" s="121"/>
      <c r="G79" s="122"/>
      <c r="H79" s="122">
        <v>1</v>
      </c>
      <c r="I79" s="123">
        <f>SUM(F79:H80)</f>
        <v>1</v>
      </c>
      <c r="J79" s="124">
        <f>SUM(I79)</f>
        <v>1</v>
      </c>
      <c r="K79" s="138">
        <f>SUM(J79:J95)</f>
        <v>4</v>
      </c>
    </row>
    <row r="80" spans="1:11" ht="26.25" thickBot="1" x14ac:dyDescent="0.3">
      <c r="A80" s="80"/>
      <c r="B80" s="62"/>
      <c r="C80" s="100"/>
      <c r="D80" s="91"/>
      <c r="E80" s="49" t="s">
        <v>243</v>
      </c>
      <c r="F80" s="130"/>
      <c r="G80" s="131"/>
      <c r="H80" s="131"/>
      <c r="I80" s="132"/>
      <c r="J80" s="133"/>
      <c r="K80" s="125"/>
    </row>
    <row r="81" spans="1:11" ht="15.75" thickBot="1" x14ac:dyDescent="0.3">
      <c r="A81" s="80"/>
      <c r="B81" s="62"/>
      <c r="C81" s="86" t="s">
        <v>93</v>
      </c>
      <c r="D81" s="66" t="s">
        <v>94</v>
      </c>
      <c r="E81" s="3" t="s">
        <v>95</v>
      </c>
      <c r="F81" s="135"/>
      <c r="G81" s="137">
        <v>1</v>
      </c>
      <c r="H81" s="137"/>
      <c r="I81" s="123">
        <f>SUM(F81:H85)</f>
        <v>1</v>
      </c>
      <c r="J81" s="138">
        <f>SUM(I81)</f>
        <v>1</v>
      </c>
      <c r="K81" s="125"/>
    </row>
    <row r="82" spans="1:11" ht="27" customHeight="1" thickBot="1" x14ac:dyDescent="0.3">
      <c r="A82" s="80"/>
      <c r="B82" s="62"/>
      <c r="C82" s="87"/>
      <c r="D82" s="67"/>
      <c r="E82" s="3" t="s">
        <v>96</v>
      </c>
      <c r="F82" s="139"/>
      <c r="G82" s="141"/>
      <c r="H82" s="141"/>
      <c r="I82" s="128"/>
      <c r="J82" s="125"/>
      <c r="K82" s="125"/>
    </row>
    <row r="83" spans="1:11" ht="15.75" thickBot="1" x14ac:dyDescent="0.3">
      <c r="A83" s="80"/>
      <c r="B83" s="62"/>
      <c r="C83" s="87"/>
      <c r="D83" s="65" t="s">
        <v>97</v>
      </c>
      <c r="E83" s="3" t="s">
        <v>98</v>
      </c>
      <c r="F83" s="139"/>
      <c r="G83" s="141"/>
      <c r="H83" s="141"/>
      <c r="I83" s="128"/>
      <c r="J83" s="125"/>
      <c r="K83" s="125"/>
    </row>
    <row r="84" spans="1:11" ht="15.75" thickBot="1" x14ac:dyDescent="0.3">
      <c r="A84" s="80"/>
      <c r="B84" s="62"/>
      <c r="C84" s="87"/>
      <c r="D84" s="66"/>
      <c r="E84" s="2" t="s">
        <v>99</v>
      </c>
      <c r="F84" s="139"/>
      <c r="G84" s="141"/>
      <c r="H84" s="141"/>
      <c r="I84" s="128"/>
      <c r="J84" s="125"/>
      <c r="K84" s="125"/>
    </row>
    <row r="85" spans="1:11" ht="26.25" thickBot="1" x14ac:dyDescent="0.3">
      <c r="A85" s="80"/>
      <c r="B85" s="62"/>
      <c r="C85" s="64"/>
      <c r="D85" s="81"/>
      <c r="E85" s="9" t="s">
        <v>244</v>
      </c>
      <c r="F85" s="142"/>
      <c r="G85" s="144"/>
      <c r="H85" s="144"/>
      <c r="I85" s="132"/>
      <c r="J85" s="134"/>
      <c r="K85" s="125"/>
    </row>
    <row r="86" spans="1:11" ht="21" customHeight="1" thickBot="1" x14ac:dyDescent="0.3">
      <c r="A86" s="80"/>
      <c r="B86" s="62"/>
      <c r="C86" s="74" t="s">
        <v>100</v>
      </c>
      <c r="D86" s="83" t="s">
        <v>245</v>
      </c>
      <c r="E86" s="53" t="s">
        <v>101</v>
      </c>
      <c r="F86" s="121"/>
      <c r="G86" s="122"/>
      <c r="H86" s="122">
        <v>2</v>
      </c>
      <c r="I86" s="123">
        <f>SUM(F86:H95)</f>
        <v>2</v>
      </c>
      <c r="J86" s="124">
        <f>SUM(I86)</f>
        <v>2</v>
      </c>
      <c r="K86" s="125"/>
    </row>
    <row r="87" spans="1:11" ht="15.75" thickBot="1" x14ac:dyDescent="0.3">
      <c r="A87" s="80"/>
      <c r="B87" s="62"/>
      <c r="C87" s="84"/>
      <c r="D87" s="78"/>
      <c r="E87" s="49" t="s">
        <v>102</v>
      </c>
      <c r="F87" s="126"/>
      <c r="G87" s="127"/>
      <c r="H87" s="127"/>
      <c r="I87" s="128"/>
      <c r="J87" s="129"/>
      <c r="K87" s="125"/>
    </row>
    <row r="88" spans="1:11" ht="15.75" thickBot="1" x14ac:dyDescent="0.3">
      <c r="A88" s="80"/>
      <c r="B88" s="62"/>
      <c r="C88" s="84"/>
      <c r="D88" s="83" t="s">
        <v>246</v>
      </c>
      <c r="E88" s="45" t="s">
        <v>103</v>
      </c>
      <c r="F88" s="126"/>
      <c r="G88" s="127"/>
      <c r="H88" s="127"/>
      <c r="I88" s="128"/>
      <c r="J88" s="129"/>
      <c r="K88" s="125"/>
    </row>
    <row r="89" spans="1:11" ht="15.75" thickBot="1" x14ac:dyDescent="0.3">
      <c r="A89" s="80"/>
      <c r="B89" s="62"/>
      <c r="C89" s="84"/>
      <c r="D89" s="85"/>
      <c r="E89" s="49" t="s">
        <v>104</v>
      </c>
      <c r="F89" s="126"/>
      <c r="G89" s="127"/>
      <c r="H89" s="127"/>
      <c r="I89" s="128"/>
      <c r="J89" s="129"/>
      <c r="K89" s="125"/>
    </row>
    <row r="90" spans="1:11" ht="15.75" thickBot="1" x14ac:dyDescent="0.3">
      <c r="A90" s="80"/>
      <c r="B90" s="62"/>
      <c r="C90" s="84"/>
      <c r="D90" s="85"/>
      <c r="E90" s="45" t="s">
        <v>105</v>
      </c>
      <c r="F90" s="126"/>
      <c r="G90" s="127"/>
      <c r="H90" s="127"/>
      <c r="I90" s="128"/>
      <c r="J90" s="129"/>
      <c r="K90" s="125"/>
    </row>
    <row r="91" spans="1:11" ht="15.75" thickBot="1" x14ac:dyDescent="0.3">
      <c r="A91" s="80"/>
      <c r="B91" s="62"/>
      <c r="C91" s="84"/>
      <c r="D91" s="85"/>
      <c r="E91" s="49" t="s">
        <v>106</v>
      </c>
      <c r="F91" s="126"/>
      <c r="G91" s="127"/>
      <c r="H91" s="127"/>
      <c r="I91" s="128"/>
      <c r="J91" s="129"/>
      <c r="K91" s="125"/>
    </row>
    <row r="92" spans="1:11" ht="15.75" thickBot="1" x14ac:dyDescent="0.3">
      <c r="A92" s="80"/>
      <c r="B92" s="62"/>
      <c r="C92" s="84"/>
      <c r="D92" s="85"/>
      <c r="E92" s="45" t="s">
        <v>107</v>
      </c>
      <c r="F92" s="126"/>
      <c r="G92" s="127"/>
      <c r="H92" s="127"/>
      <c r="I92" s="128"/>
      <c r="J92" s="129"/>
      <c r="K92" s="125"/>
    </row>
    <row r="93" spans="1:11" ht="15.75" thickBot="1" x14ac:dyDescent="0.3">
      <c r="A93" s="80"/>
      <c r="B93" s="62"/>
      <c r="C93" s="84"/>
      <c r="D93" s="85"/>
      <c r="E93" s="49" t="s">
        <v>108</v>
      </c>
      <c r="F93" s="126"/>
      <c r="G93" s="127"/>
      <c r="H93" s="127"/>
      <c r="I93" s="128"/>
      <c r="J93" s="129"/>
      <c r="K93" s="125"/>
    </row>
    <row r="94" spans="1:11" ht="15.75" thickBot="1" x14ac:dyDescent="0.3">
      <c r="A94" s="80"/>
      <c r="B94" s="62"/>
      <c r="C94" s="84"/>
      <c r="D94" s="85"/>
      <c r="E94" s="45" t="s">
        <v>109</v>
      </c>
      <c r="F94" s="126"/>
      <c r="G94" s="127"/>
      <c r="H94" s="127"/>
      <c r="I94" s="128"/>
      <c r="J94" s="129"/>
      <c r="K94" s="125"/>
    </row>
    <row r="95" spans="1:11" ht="15.75" thickBot="1" x14ac:dyDescent="0.3">
      <c r="A95" s="88"/>
      <c r="B95" s="89"/>
      <c r="C95" s="90"/>
      <c r="D95" s="78"/>
      <c r="E95" s="49" t="s">
        <v>110</v>
      </c>
      <c r="F95" s="130"/>
      <c r="G95" s="131"/>
      <c r="H95" s="131"/>
      <c r="I95" s="132"/>
      <c r="J95" s="133"/>
      <c r="K95" s="134"/>
    </row>
    <row r="96" spans="1:11" ht="18.75" customHeight="1" thickBot="1" x14ac:dyDescent="0.3">
      <c r="A96" s="79" t="s">
        <v>111</v>
      </c>
      <c r="B96" s="61" t="s">
        <v>112</v>
      </c>
      <c r="C96" s="86" t="s">
        <v>113</v>
      </c>
      <c r="D96" s="65" t="s">
        <v>114</v>
      </c>
      <c r="E96" s="10" t="s">
        <v>115</v>
      </c>
      <c r="F96" s="135"/>
      <c r="G96" s="137">
        <v>2</v>
      </c>
      <c r="H96" s="137"/>
      <c r="I96" s="123">
        <f>SUM(F96:H102)</f>
        <v>2</v>
      </c>
      <c r="J96" s="138">
        <f>SUM(I96)</f>
        <v>2</v>
      </c>
      <c r="K96" s="138">
        <f>SUM(J96:J118)</f>
        <v>7</v>
      </c>
    </row>
    <row r="97" spans="1:11" ht="15.75" customHeight="1" thickBot="1" x14ac:dyDescent="0.3">
      <c r="A97" s="80"/>
      <c r="B97" s="62"/>
      <c r="C97" s="87"/>
      <c r="D97" s="66"/>
      <c r="E97" s="3" t="s">
        <v>116</v>
      </c>
      <c r="F97" s="139"/>
      <c r="G97" s="141"/>
      <c r="H97" s="141"/>
      <c r="I97" s="128"/>
      <c r="J97" s="125"/>
      <c r="K97" s="125"/>
    </row>
    <row r="98" spans="1:11" ht="30.75" customHeight="1" thickBot="1" x14ac:dyDescent="0.3">
      <c r="A98" s="80"/>
      <c r="B98" s="62"/>
      <c r="C98" s="87"/>
      <c r="D98" s="66"/>
      <c r="E98" s="9" t="s">
        <v>191</v>
      </c>
      <c r="F98" s="139"/>
      <c r="G98" s="141"/>
      <c r="H98" s="141"/>
      <c r="I98" s="128"/>
      <c r="J98" s="125"/>
      <c r="K98" s="125"/>
    </row>
    <row r="99" spans="1:11" ht="15.75" customHeight="1" thickBot="1" x14ac:dyDescent="0.3">
      <c r="A99" s="80"/>
      <c r="B99" s="62"/>
      <c r="C99" s="87"/>
      <c r="D99" s="66"/>
      <c r="E99" s="3" t="s">
        <v>117</v>
      </c>
      <c r="F99" s="139"/>
      <c r="G99" s="141"/>
      <c r="H99" s="141"/>
      <c r="I99" s="128"/>
      <c r="J99" s="125"/>
      <c r="K99" s="125"/>
    </row>
    <row r="100" spans="1:11" ht="26.25" thickBot="1" x14ac:dyDescent="0.3">
      <c r="A100" s="80"/>
      <c r="B100" s="62"/>
      <c r="C100" s="87"/>
      <c r="D100" s="66"/>
      <c r="E100" s="3" t="s">
        <v>118</v>
      </c>
      <c r="F100" s="139"/>
      <c r="G100" s="141"/>
      <c r="H100" s="141"/>
      <c r="I100" s="128"/>
      <c r="J100" s="125"/>
      <c r="K100" s="125"/>
    </row>
    <row r="101" spans="1:11" ht="15.75" thickBot="1" x14ac:dyDescent="0.3">
      <c r="A101" s="80"/>
      <c r="B101" s="62"/>
      <c r="C101" s="87"/>
      <c r="D101" s="66"/>
      <c r="E101" s="3" t="s">
        <v>247</v>
      </c>
      <c r="F101" s="139"/>
      <c r="G101" s="141"/>
      <c r="H101" s="141"/>
      <c r="I101" s="128"/>
      <c r="J101" s="125"/>
      <c r="K101" s="125"/>
    </row>
    <row r="102" spans="1:11" ht="27" customHeight="1" thickBot="1" x14ac:dyDescent="0.3">
      <c r="A102" s="80"/>
      <c r="B102" s="62"/>
      <c r="C102" s="96"/>
      <c r="D102" s="67"/>
      <c r="E102" s="3" t="s">
        <v>119</v>
      </c>
      <c r="F102" s="142"/>
      <c r="G102" s="144"/>
      <c r="H102" s="144"/>
      <c r="I102" s="132"/>
      <c r="J102" s="134"/>
      <c r="K102" s="125"/>
    </row>
    <row r="103" spans="1:11" ht="26.25" customHeight="1" thickBot="1" x14ac:dyDescent="0.3">
      <c r="A103" s="80"/>
      <c r="B103" s="62"/>
      <c r="C103" s="74" t="s">
        <v>120</v>
      </c>
      <c r="D103" s="83" t="s">
        <v>121</v>
      </c>
      <c r="E103" s="51" t="s">
        <v>122</v>
      </c>
      <c r="F103" s="121"/>
      <c r="G103" s="122"/>
      <c r="H103" s="122">
        <v>3</v>
      </c>
      <c r="I103" s="123">
        <f>SUM(F103:H112)</f>
        <v>3</v>
      </c>
      <c r="J103" s="124">
        <f>SUM(I103)</f>
        <v>3</v>
      </c>
      <c r="K103" s="125"/>
    </row>
    <row r="104" spans="1:11" ht="27" customHeight="1" thickBot="1" x14ac:dyDescent="0.3">
      <c r="A104" s="80"/>
      <c r="B104" s="62"/>
      <c r="C104" s="84"/>
      <c r="D104" s="77"/>
      <c r="E104" s="45" t="s">
        <v>192</v>
      </c>
      <c r="F104" s="126"/>
      <c r="G104" s="127"/>
      <c r="H104" s="127"/>
      <c r="I104" s="128"/>
      <c r="J104" s="129"/>
      <c r="K104" s="125"/>
    </row>
    <row r="105" spans="1:11" ht="15.75" customHeight="1" thickBot="1" x14ac:dyDescent="0.3">
      <c r="A105" s="80"/>
      <c r="B105" s="62"/>
      <c r="C105" s="84"/>
      <c r="D105" s="83" t="s">
        <v>123</v>
      </c>
      <c r="E105" s="49" t="s">
        <v>124</v>
      </c>
      <c r="F105" s="126"/>
      <c r="G105" s="127"/>
      <c r="H105" s="127"/>
      <c r="I105" s="128"/>
      <c r="J105" s="129"/>
      <c r="K105" s="125"/>
    </row>
    <row r="106" spans="1:11" ht="26.25" thickBot="1" x14ac:dyDescent="0.3">
      <c r="A106" s="80"/>
      <c r="B106" s="62"/>
      <c r="C106" s="84"/>
      <c r="D106" s="77"/>
      <c r="E106" s="44" t="s">
        <v>248</v>
      </c>
      <c r="F106" s="126"/>
      <c r="G106" s="127"/>
      <c r="H106" s="127"/>
      <c r="I106" s="128"/>
      <c r="J106" s="129"/>
      <c r="K106" s="125"/>
    </row>
    <row r="107" spans="1:11" ht="15.75" customHeight="1" thickBot="1" x14ac:dyDescent="0.3">
      <c r="A107" s="80"/>
      <c r="B107" s="62"/>
      <c r="C107" s="84"/>
      <c r="D107" s="77"/>
      <c r="E107" s="44" t="s">
        <v>125</v>
      </c>
      <c r="F107" s="126"/>
      <c r="G107" s="127"/>
      <c r="H107" s="127"/>
      <c r="I107" s="128"/>
      <c r="J107" s="129"/>
      <c r="K107" s="125"/>
    </row>
    <row r="108" spans="1:11" ht="26.25" thickBot="1" x14ac:dyDescent="0.3">
      <c r="A108" s="80"/>
      <c r="B108" s="62"/>
      <c r="C108" s="84"/>
      <c r="D108" s="77"/>
      <c r="E108" s="44" t="s">
        <v>126</v>
      </c>
      <c r="F108" s="126"/>
      <c r="G108" s="127"/>
      <c r="H108" s="127"/>
      <c r="I108" s="128"/>
      <c r="J108" s="129"/>
      <c r="K108" s="125"/>
    </row>
    <row r="109" spans="1:11" ht="15.75" customHeight="1" thickBot="1" x14ac:dyDescent="0.3">
      <c r="A109" s="80"/>
      <c r="B109" s="62"/>
      <c r="C109" s="84"/>
      <c r="D109" s="77"/>
      <c r="E109" s="44" t="s">
        <v>127</v>
      </c>
      <c r="F109" s="126"/>
      <c r="G109" s="127"/>
      <c r="H109" s="127"/>
      <c r="I109" s="128"/>
      <c r="J109" s="129"/>
      <c r="K109" s="125"/>
    </row>
    <row r="110" spans="1:11" ht="15.75" customHeight="1" thickBot="1" x14ac:dyDescent="0.3">
      <c r="A110" s="80"/>
      <c r="B110" s="62"/>
      <c r="C110" s="84"/>
      <c r="D110" s="77"/>
      <c r="E110" s="44" t="s">
        <v>128</v>
      </c>
      <c r="F110" s="126"/>
      <c r="G110" s="127"/>
      <c r="H110" s="127"/>
      <c r="I110" s="128"/>
      <c r="J110" s="129"/>
      <c r="K110" s="125"/>
    </row>
    <row r="111" spans="1:11" ht="15.75" customHeight="1" thickBot="1" x14ac:dyDescent="0.3">
      <c r="A111" s="80"/>
      <c r="B111" s="62"/>
      <c r="C111" s="84"/>
      <c r="D111" s="77"/>
      <c r="E111" s="44" t="s">
        <v>129</v>
      </c>
      <c r="F111" s="126"/>
      <c r="G111" s="127"/>
      <c r="H111" s="127"/>
      <c r="I111" s="128"/>
      <c r="J111" s="129"/>
      <c r="K111" s="125"/>
    </row>
    <row r="112" spans="1:11" ht="15.75" customHeight="1" thickBot="1" x14ac:dyDescent="0.3">
      <c r="A112" s="80"/>
      <c r="B112" s="62"/>
      <c r="C112" s="90"/>
      <c r="D112" s="91"/>
      <c r="E112" s="44" t="s">
        <v>130</v>
      </c>
      <c r="F112" s="130"/>
      <c r="G112" s="131"/>
      <c r="H112" s="131"/>
      <c r="I112" s="132"/>
      <c r="J112" s="133"/>
      <c r="K112" s="125"/>
    </row>
    <row r="113" spans="1:11" ht="15.75" customHeight="1" thickBot="1" x14ac:dyDescent="0.3">
      <c r="A113" s="80"/>
      <c r="B113" s="62"/>
      <c r="C113" s="87" t="s">
        <v>131</v>
      </c>
      <c r="D113" s="66" t="s">
        <v>132</v>
      </c>
      <c r="E113" s="3" t="s">
        <v>133</v>
      </c>
      <c r="F113" s="135"/>
      <c r="G113" s="137"/>
      <c r="H113" s="137">
        <v>1</v>
      </c>
      <c r="I113" s="123">
        <f>SUM(F113:H115)</f>
        <v>1</v>
      </c>
      <c r="J113" s="138">
        <f>SUM(I113)</f>
        <v>1</v>
      </c>
      <c r="K113" s="125"/>
    </row>
    <row r="114" spans="1:11" ht="15.75" customHeight="1" thickBot="1" x14ac:dyDescent="0.3">
      <c r="A114" s="80"/>
      <c r="B114" s="62"/>
      <c r="C114" s="87"/>
      <c r="D114" s="66"/>
      <c r="E114" s="3" t="s">
        <v>134</v>
      </c>
      <c r="F114" s="139"/>
      <c r="G114" s="141"/>
      <c r="H114" s="141"/>
      <c r="I114" s="128"/>
      <c r="J114" s="125"/>
      <c r="K114" s="125"/>
    </row>
    <row r="115" spans="1:11" ht="15.75" customHeight="1" thickBot="1" x14ac:dyDescent="0.3">
      <c r="A115" s="80"/>
      <c r="B115" s="62"/>
      <c r="C115" s="96"/>
      <c r="D115" s="67"/>
      <c r="E115" s="3" t="s">
        <v>135</v>
      </c>
      <c r="F115" s="142"/>
      <c r="G115" s="144"/>
      <c r="H115" s="144"/>
      <c r="I115" s="132"/>
      <c r="J115" s="134"/>
      <c r="K115" s="125"/>
    </row>
    <row r="116" spans="1:11" ht="39" thickBot="1" x14ac:dyDescent="0.3">
      <c r="A116" s="63"/>
      <c r="B116" s="63"/>
      <c r="C116" s="74" t="s">
        <v>249</v>
      </c>
      <c r="D116" s="48" t="s">
        <v>250</v>
      </c>
      <c r="E116" s="44"/>
      <c r="F116" s="121"/>
      <c r="G116" s="122"/>
      <c r="H116" s="122">
        <v>1</v>
      </c>
      <c r="I116" s="123">
        <f>SUM(F116:H118)</f>
        <v>1</v>
      </c>
      <c r="J116" s="124">
        <f>SUM(I116)</f>
        <v>1</v>
      </c>
      <c r="K116" s="125"/>
    </row>
    <row r="117" spans="1:11" ht="15.75" customHeight="1" thickBot="1" x14ac:dyDescent="0.3">
      <c r="A117" s="63"/>
      <c r="B117" s="63"/>
      <c r="C117" s="75"/>
      <c r="D117" s="77" t="s">
        <v>251</v>
      </c>
      <c r="E117" s="44" t="s">
        <v>252</v>
      </c>
      <c r="F117" s="126"/>
      <c r="G117" s="127"/>
      <c r="H117" s="127"/>
      <c r="I117" s="128"/>
      <c r="J117" s="129"/>
      <c r="K117" s="125"/>
    </row>
    <row r="118" spans="1:11" ht="15.75" customHeight="1" thickBot="1" x14ac:dyDescent="0.3">
      <c r="A118" s="64"/>
      <c r="B118" s="64"/>
      <c r="C118" s="76"/>
      <c r="D118" s="78"/>
      <c r="E118" s="44" t="s">
        <v>253</v>
      </c>
      <c r="F118" s="130"/>
      <c r="G118" s="131"/>
      <c r="H118" s="131"/>
      <c r="I118" s="132"/>
      <c r="J118" s="133"/>
      <c r="K118" s="134"/>
    </row>
    <row r="119" spans="1:11" ht="27" customHeight="1" thickBot="1" x14ac:dyDescent="0.3">
      <c r="A119" s="79" t="s">
        <v>136</v>
      </c>
      <c r="B119" s="61" t="s">
        <v>137</v>
      </c>
      <c r="C119" s="68" t="s">
        <v>138</v>
      </c>
      <c r="D119" s="65" t="s">
        <v>139</v>
      </c>
      <c r="E119" s="10" t="s">
        <v>254</v>
      </c>
      <c r="F119" s="135">
        <v>1</v>
      </c>
      <c r="G119" s="137"/>
      <c r="H119" s="137"/>
      <c r="I119" s="123">
        <f>SUM(F119:H124)</f>
        <v>1</v>
      </c>
      <c r="J119" s="138">
        <f>SUM(I119:I139)</f>
        <v>9</v>
      </c>
      <c r="K119" s="138">
        <f>SUM(J119:J153)</f>
        <v>15</v>
      </c>
    </row>
    <row r="120" spans="1:11" ht="26.25" thickBot="1" x14ac:dyDescent="0.3">
      <c r="A120" s="80"/>
      <c r="B120" s="62"/>
      <c r="C120" s="101"/>
      <c r="D120" s="66"/>
      <c r="E120" s="3" t="s">
        <v>140</v>
      </c>
      <c r="F120" s="139"/>
      <c r="G120" s="141"/>
      <c r="H120" s="141"/>
      <c r="I120" s="128"/>
      <c r="J120" s="125"/>
      <c r="K120" s="125"/>
    </row>
    <row r="121" spans="1:11" ht="15.75" thickBot="1" x14ac:dyDescent="0.3">
      <c r="A121" s="80"/>
      <c r="B121" s="62"/>
      <c r="C121" s="101"/>
      <c r="D121" s="66"/>
      <c r="E121" s="3" t="s">
        <v>255</v>
      </c>
      <c r="F121" s="139"/>
      <c r="G121" s="141"/>
      <c r="H121" s="141"/>
      <c r="I121" s="128"/>
      <c r="J121" s="125"/>
      <c r="K121" s="125"/>
    </row>
    <row r="122" spans="1:11" ht="15.75" thickBot="1" x14ac:dyDescent="0.3">
      <c r="A122" s="80"/>
      <c r="B122" s="62"/>
      <c r="C122" s="101"/>
      <c r="D122" s="66"/>
      <c r="E122" s="3" t="s">
        <v>256</v>
      </c>
      <c r="F122" s="139"/>
      <c r="G122" s="141"/>
      <c r="H122" s="141"/>
      <c r="I122" s="128"/>
      <c r="J122" s="125"/>
      <c r="K122" s="125"/>
    </row>
    <row r="123" spans="1:11" ht="29.25" customHeight="1" thickBot="1" x14ac:dyDescent="0.3">
      <c r="A123" s="80"/>
      <c r="B123" s="62"/>
      <c r="C123" s="101"/>
      <c r="D123" s="66"/>
      <c r="E123" s="3" t="s">
        <v>141</v>
      </c>
      <c r="F123" s="139"/>
      <c r="G123" s="141"/>
      <c r="H123" s="141"/>
      <c r="I123" s="128"/>
      <c r="J123" s="125"/>
      <c r="K123" s="125"/>
    </row>
    <row r="124" spans="1:11" ht="15.75" thickBot="1" x14ac:dyDescent="0.3">
      <c r="A124" s="80"/>
      <c r="B124" s="62"/>
      <c r="C124" s="101"/>
      <c r="D124" s="67"/>
      <c r="E124" s="3" t="s">
        <v>142</v>
      </c>
      <c r="F124" s="142"/>
      <c r="G124" s="144"/>
      <c r="H124" s="144"/>
      <c r="I124" s="132"/>
      <c r="J124" s="125"/>
      <c r="K124" s="125"/>
    </row>
    <row r="125" spans="1:11" ht="15.75" thickBot="1" x14ac:dyDescent="0.3">
      <c r="A125" s="80"/>
      <c r="B125" s="62"/>
      <c r="C125" s="101"/>
      <c r="D125" s="65" t="s">
        <v>143</v>
      </c>
      <c r="E125" s="3" t="s">
        <v>144</v>
      </c>
      <c r="F125" s="135"/>
      <c r="G125" s="137"/>
      <c r="H125" s="137">
        <v>2</v>
      </c>
      <c r="I125" s="123">
        <f>SUM(F125:H127)</f>
        <v>2</v>
      </c>
      <c r="J125" s="125"/>
      <c r="K125" s="125"/>
    </row>
    <row r="126" spans="1:11" ht="26.25" thickBot="1" x14ac:dyDescent="0.3">
      <c r="A126" s="80"/>
      <c r="B126" s="62"/>
      <c r="C126" s="101"/>
      <c r="D126" s="66"/>
      <c r="E126" s="3" t="s">
        <v>145</v>
      </c>
      <c r="F126" s="139"/>
      <c r="G126" s="141"/>
      <c r="H126" s="141"/>
      <c r="I126" s="128"/>
      <c r="J126" s="125"/>
      <c r="K126" s="125"/>
    </row>
    <row r="127" spans="1:11" ht="15.75" thickBot="1" x14ac:dyDescent="0.3">
      <c r="A127" s="80"/>
      <c r="B127" s="62"/>
      <c r="C127" s="101"/>
      <c r="D127" s="67"/>
      <c r="E127" s="3" t="s">
        <v>146</v>
      </c>
      <c r="F127" s="142"/>
      <c r="G127" s="144"/>
      <c r="H127" s="144"/>
      <c r="I127" s="132"/>
      <c r="J127" s="125"/>
      <c r="K127" s="125"/>
    </row>
    <row r="128" spans="1:11" ht="25.5" customHeight="1" thickBot="1" x14ac:dyDescent="0.3">
      <c r="A128" s="80"/>
      <c r="B128" s="62"/>
      <c r="C128" s="101"/>
      <c r="D128" s="65" t="s">
        <v>257</v>
      </c>
      <c r="E128" s="3" t="s">
        <v>258</v>
      </c>
      <c r="F128" s="135"/>
      <c r="G128" s="137"/>
      <c r="H128" s="137">
        <v>3</v>
      </c>
      <c r="I128" s="123">
        <f>SUM(F128:H129)</f>
        <v>3</v>
      </c>
      <c r="J128" s="125"/>
      <c r="K128" s="125"/>
    </row>
    <row r="129" spans="1:11" ht="25.5" customHeight="1" thickBot="1" x14ac:dyDescent="0.3">
      <c r="A129" s="80"/>
      <c r="B129" s="62"/>
      <c r="C129" s="101"/>
      <c r="D129" s="81"/>
      <c r="E129" s="3" t="s">
        <v>147</v>
      </c>
      <c r="F129" s="142"/>
      <c r="G129" s="144"/>
      <c r="H129" s="144"/>
      <c r="I129" s="132"/>
      <c r="J129" s="125"/>
      <c r="K129" s="125"/>
    </row>
    <row r="130" spans="1:11" ht="15.75" thickBot="1" x14ac:dyDescent="0.3">
      <c r="A130" s="80"/>
      <c r="B130" s="62"/>
      <c r="C130" s="101"/>
      <c r="D130" s="65" t="s">
        <v>148</v>
      </c>
      <c r="E130" s="3" t="s">
        <v>149</v>
      </c>
      <c r="F130" s="135"/>
      <c r="G130" s="137"/>
      <c r="H130" s="137">
        <v>1</v>
      </c>
      <c r="I130" s="123">
        <f>SUM(F130:H132)</f>
        <v>1</v>
      </c>
      <c r="J130" s="125"/>
      <c r="K130" s="125"/>
    </row>
    <row r="131" spans="1:11" ht="26.25" thickBot="1" x14ac:dyDescent="0.3">
      <c r="A131" s="80"/>
      <c r="B131" s="62"/>
      <c r="C131" s="101"/>
      <c r="D131" s="66"/>
      <c r="E131" s="3" t="s">
        <v>150</v>
      </c>
      <c r="F131" s="139"/>
      <c r="G131" s="141"/>
      <c r="H131" s="141"/>
      <c r="I131" s="128"/>
      <c r="J131" s="125"/>
      <c r="K131" s="125"/>
    </row>
    <row r="132" spans="1:11" ht="15.75" thickBot="1" x14ac:dyDescent="0.3">
      <c r="A132" s="80"/>
      <c r="B132" s="62"/>
      <c r="C132" s="101"/>
      <c r="D132" s="67"/>
      <c r="E132" s="3" t="s">
        <v>151</v>
      </c>
      <c r="F132" s="142"/>
      <c r="G132" s="144"/>
      <c r="H132" s="144"/>
      <c r="I132" s="132"/>
      <c r="J132" s="125"/>
      <c r="K132" s="125"/>
    </row>
    <row r="133" spans="1:11" ht="15.75" thickBot="1" x14ac:dyDescent="0.3">
      <c r="A133" s="80"/>
      <c r="B133" s="62"/>
      <c r="C133" s="101"/>
      <c r="D133" s="65" t="s">
        <v>259</v>
      </c>
      <c r="E133" s="3" t="s">
        <v>260</v>
      </c>
      <c r="F133" s="135"/>
      <c r="G133" s="137">
        <v>1</v>
      </c>
      <c r="H133" s="137"/>
      <c r="I133" s="123">
        <f>SUM(F133:H135)</f>
        <v>1</v>
      </c>
      <c r="J133" s="125"/>
      <c r="K133" s="125"/>
    </row>
    <row r="134" spans="1:11" ht="15.75" thickBot="1" x14ac:dyDescent="0.3">
      <c r="A134" s="80"/>
      <c r="B134" s="62"/>
      <c r="C134" s="101"/>
      <c r="D134" s="82"/>
      <c r="E134" s="3" t="s">
        <v>261</v>
      </c>
      <c r="F134" s="139"/>
      <c r="G134" s="141"/>
      <c r="H134" s="141"/>
      <c r="I134" s="128"/>
      <c r="J134" s="125"/>
      <c r="K134" s="125"/>
    </row>
    <row r="135" spans="1:11" ht="15.75" thickBot="1" x14ac:dyDescent="0.3">
      <c r="A135" s="80"/>
      <c r="B135" s="62"/>
      <c r="C135" s="101"/>
      <c r="D135" s="81"/>
      <c r="E135" s="3" t="s">
        <v>262</v>
      </c>
      <c r="F135" s="142"/>
      <c r="G135" s="144"/>
      <c r="H135" s="144"/>
      <c r="I135" s="132"/>
      <c r="J135" s="125"/>
      <c r="K135" s="125"/>
    </row>
    <row r="136" spans="1:11" ht="26.25" thickBot="1" x14ac:dyDescent="0.3">
      <c r="A136" s="80"/>
      <c r="B136" s="62"/>
      <c r="C136" s="101"/>
      <c r="D136" s="65" t="s">
        <v>263</v>
      </c>
      <c r="E136" s="3" t="s">
        <v>264</v>
      </c>
      <c r="F136" s="135"/>
      <c r="G136" s="137"/>
      <c r="H136" s="137">
        <v>1</v>
      </c>
      <c r="I136" s="123">
        <f>SUM(F136:H139)</f>
        <v>1</v>
      </c>
      <c r="J136" s="125"/>
      <c r="K136" s="125"/>
    </row>
    <row r="137" spans="1:11" ht="15.75" thickBot="1" x14ac:dyDescent="0.3">
      <c r="A137" s="80"/>
      <c r="B137" s="62"/>
      <c r="C137" s="101"/>
      <c r="D137" s="66"/>
      <c r="E137" s="3" t="s">
        <v>265</v>
      </c>
      <c r="F137" s="139"/>
      <c r="G137" s="141"/>
      <c r="H137" s="141"/>
      <c r="I137" s="128"/>
      <c r="J137" s="125"/>
      <c r="K137" s="125"/>
    </row>
    <row r="138" spans="1:11" ht="26.25" thickBot="1" x14ac:dyDescent="0.3">
      <c r="A138" s="80"/>
      <c r="B138" s="62"/>
      <c r="C138" s="101"/>
      <c r="D138" s="66"/>
      <c r="E138" s="3" t="s">
        <v>152</v>
      </c>
      <c r="F138" s="139"/>
      <c r="G138" s="141"/>
      <c r="H138" s="141"/>
      <c r="I138" s="128"/>
      <c r="J138" s="125"/>
      <c r="K138" s="125"/>
    </row>
    <row r="139" spans="1:11" ht="26.25" thickBot="1" x14ac:dyDescent="0.3">
      <c r="A139" s="80"/>
      <c r="B139" s="62"/>
      <c r="C139" s="102"/>
      <c r="D139" s="67"/>
      <c r="E139" s="3" t="s">
        <v>153</v>
      </c>
      <c r="F139" s="142"/>
      <c r="G139" s="144"/>
      <c r="H139" s="144"/>
      <c r="I139" s="132"/>
      <c r="J139" s="134"/>
      <c r="K139" s="125"/>
    </row>
    <row r="140" spans="1:11" ht="28.5" customHeight="1" thickBot="1" x14ac:dyDescent="0.3">
      <c r="A140" s="80"/>
      <c r="B140" s="62"/>
      <c r="C140" s="54" t="s">
        <v>154</v>
      </c>
      <c r="D140" s="55" t="s">
        <v>266</v>
      </c>
      <c r="E140" s="51" t="s">
        <v>267</v>
      </c>
      <c r="F140" s="162"/>
      <c r="G140" s="163"/>
      <c r="H140" s="163">
        <v>1</v>
      </c>
      <c r="I140" s="118">
        <f t="shared" ref="I140" si="0">SUM(F140:H140)</f>
        <v>1</v>
      </c>
      <c r="J140" s="164">
        <f>I140</f>
        <v>1</v>
      </c>
      <c r="K140" s="125"/>
    </row>
    <row r="141" spans="1:11" ht="15.75" thickBot="1" x14ac:dyDescent="0.3">
      <c r="A141" s="80"/>
      <c r="B141" s="62"/>
      <c r="C141" s="101" t="s">
        <v>155</v>
      </c>
      <c r="D141" s="66" t="s">
        <v>156</v>
      </c>
      <c r="E141" s="3" t="s">
        <v>157</v>
      </c>
      <c r="F141" s="135"/>
      <c r="G141" s="137"/>
      <c r="H141" s="137">
        <v>2</v>
      </c>
      <c r="I141" s="123">
        <f>SUM(F141:H144)</f>
        <v>2</v>
      </c>
      <c r="J141" s="138">
        <f>SUM(I141)</f>
        <v>2</v>
      </c>
      <c r="K141" s="125"/>
    </row>
    <row r="142" spans="1:11" ht="15.75" thickBot="1" x14ac:dyDescent="0.3">
      <c r="A142" s="80"/>
      <c r="B142" s="62"/>
      <c r="C142" s="101"/>
      <c r="D142" s="66"/>
      <c r="E142" s="3" t="s">
        <v>158</v>
      </c>
      <c r="F142" s="139"/>
      <c r="G142" s="141"/>
      <c r="H142" s="141"/>
      <c r="I142" s="128"/>
      <c r="J142" s="125"/>
      <c r="K142" s="125"/>
    </row>
    <row r="143" spans="1:11" ht="15.75" thickBot="1" x14ac:dyDescent="0.3">
      <c r="A143" s="80"/>
      <c r="B143" s="62"/>
      <c r="C143" s="101"/>
      <c r="D143" s="66"/>
      <c r="E143" s="3" t="s">
        <v>159</v>
      </c>
      <c r="F143" s="139"/>
      <c r="G143" s="141"/>
      <c r="H143" s="141"/>
      <c r="I143" s="128"/>
      <c r="J143" s="125"/>
      <c r="K143" s="125"/>
    </row>
    <row r="144" spans="1:11" ht="15.75" thickBot="1" x14ac:dyDescent="0.3">
      <c r="A144" s="80"/>
      <c r="B144" s="62"/>
      <c r="C144" s="102"/>
      <c r="D144" s="67"/>
      <c r="E144" s="3" t="s">
        <v>160</v>
      </c>
      <c r="F144" s="142"/>
      <c r="G144" s="144"/>
      <c r="H144" s="144"/>
      <c r="I144" s="132"/>
      <c r="J144" s="134"/>
      <c r="K144" s="125"/>
    </row>
    <row r="145" spans="1:11" ht="24" customHeight="1" thickBot="1" x14ac:dyDescent="0.3">
      <c r="A145" s="80"/>
      <c r="B145" s="62"/>
      <c r="C145" s="74" t="s">
        <v>161</v>
      </c>
      <c r="D145" s="83" t="s">
        <v>268</v>
      </c>
      <c r="E145" s="44" t="s">
        <v>162</v>
      </c>
      <c r="F145" s="121"/>
      <c r="G145" s="122"/>
      <c r="H145" s="122">
        <v>2</v>
      </c>
      <c r="I145" s="123">
        <f>SUM(F145:H152)</f>
        <v>2</v>
      </c>
      <c r="J145" s="124">
        <f>SUM(I145)</f>
        <v>2</v>
      </c>
      <c r="K145" s="125"/>
    </row>
    <row r="146" spans="1:11" ht="26.25" thickBot="1" x14ac:dyDescent="0.3">
      <c r="A146" s="80"/>
      <c r="B146" s="62"/>
      <c r="C146" s="84"/>
      <c r="D146" s="77"/>
      <c r="E146" s="44" t="s">
        <v>163</v>
      </c>
      <c r="F146" s="126"/>
      <c r="G146" s="127"/>
      <c r="H146" s="127"/>
      <c r="I146" s="128"/>
      <c r="J146" s="129"/>
      <c r="K146" s="125"/>
    </row>
    <row r="147" spans="1:11" ht="26.25" thickBot="1" x14ac:dyDescent="0.3">
      <c r="A147" s="80"/>
      <c r="B147" s="62"/>
      <c r="C147" s="84"/>
      <c r="D147" s="77"/>
      <c r="E147" s="44" t="s">
        <v>164</v>
      </c>
      <c r="F147" s="126"/>
      <c r="G147" s="127"/>
      <c r="H147" s="127"/>
      <c r="I147" s="128"/>
      <c r="J147" s="129"/>
      <c r="K147" s="125"/>
    </row>
    <row r="148" spans="1:11" ht="26.25" thickBot="1" x14ac:dyDescent="0.3">
      <c r="A148" s="80"/>
      <c r="B148" s="62"/>
      <c r="C148" s="84"/>
      <c r="D148" s="91"/>
      <c r="E148" s="49" t="s">
        <v>193</v>
      </c>
      <c r="F148" s="126"/>
      <c r="G148" s="127"/>
      <c r="H148" s="127"/>
      <c r="I148" s="128"/>
      <c r="J148" s="129"/>
      <c r="K148" s="125"/>
    </row>
    <row r="149" spans="1:11" ht="18" customHeight="1" thickBot="1" x14ac:dyDescent="0.3">
      <c r="A149" s="63"/>
      <c r="B149" s="63"/>
      <c r="C149" s="75"/>
      <c r="D149" s="77" t="s">
        <v>269</v>
      </c>
      <c r="E149" s="45" t="s">
        <v>270</v>
      </c>
      <c r="F149" s="126"/>
      <c r="G149" s="127"/>
      <c r="H149" s="127"/>
      <c r="I149" s="128"/>
      <c r="J149" s="129"/>
      <c r="K149" s="125"/>
    </row>
    <row r="150" spans="1:11" ht="23.25" customHeight="1" thickBot="1" x14ac:dyDescent="0.3">
      <c r="A150" s="63"/>
      <c r="B150" s="63"/>
      <c r="C150" s="75"/>
      <c r="D150" s="78"/>
      <c r="E150" s="49" t="s">
        <v>271</v>
      </c>
      <c r="F150" s="126"/>
      <c r="G150" s="127"/>
      <c r="H150" s="127"/>
      <c r="I150" s="128"/>
      <c r="J150" s="129"/>
      <c r="K150" s="125"/>
    </row>
    <row r="151" spans="1:11" ht="21.75" customHeight="1" thickBot="1" x14ac:dyDescent="0.3">
      <c r="A151" s="63"/>
      <c r="B151" s="63"/>
      <c r="C151" s="75"/>
      <c r="D151" s="83" t="s">
        <v>272</v>
      </c>
      <c r="E151" s="49" t="s">
        <v>273</v>
      </c>
      <c r="F151" s="126"/>
      <c r="G151" s="127"/>
      <c r="H151" s="127"/>
      <c r="I151" s="128"/>
      <c r="J151" s="129"/>
      <c r="K151" s="125"/>
    </row>
    <row r="152" spans="1:11" ht="15.75" thickBot="1" x14ac:dyDescent="0.3">
      <c r="A152" s="63"/>
      <c r="B152" s="63"/>
      <c r="C152" s="76"/>
      <c r="D152" s="78"/>
      <c r="E152" s="45" t="s">
        <v>274</v>
      </c>
      <c r="F152" s="130"/>
      <c r="G152" s="131"/>
      <c r="H152" s="131"/>
      <c r="I152" s="132"/>
      <c r="J152" s="133"/>
      <c r="K152" s="125"/>
    </row>
    <row r="153" spans="1:11" ht="15.75" thickBot="1" x14ac:dyDescent="0.3">
      <c r="A153" s="64"/>
      <c r="B153" s="64"/>
      <c r="C153" s="40" t="s">
        <v>275</v>
      </c>
      <c r="D153" s="34" t="s">
        <v>276</v>
      </c>
      <c r="E153" s="9" t="s">
        <v>277</v>
      </c>
      <c r="F153" s="165"/>
      <c r="G153" s="166"/>
      <c r="H153" s="166">
        <v>1</v>
      </c>
      <c r="I153" s="167">
        <f>SUM(F153:H153)</f>
        <v>1</v>
      </c>
      <c r="J153" s="168">
        <f>SUM(I153)</f>
        <v>1</v>
      </c>
      <c r="K153" s="134"/>
    </row>
    <row r="154" spans="1:11" ht="19.5" customHeight="1" thickBot="1" x14ac:dyDescent="0.3">
      <c r="A154" s="79" t="s">
        <v>165</v>
      </c>
      <c r="B154" s="61" t="s">
        <v>166</v>
      </c>
      <c r="C154" s="74" t="s">
        <v>167</v>
      </c>
      <c r="D154" s="83" t="s">
        <v>168</v>
      </c>
      <c r="E154" s="49" t="s">
        <v>278</v>
      </c>
      <c r="F154" s="121"/>
      <c r="G154" s="122"/>
      <c r="H154" s="122">
        <v>2</v>
      </c>
      <c r="I154" s="123">
        <f>SUM(F154:H158)</f>
        <v>2</v>
      </c>
      <c r="J154" s="124">
        <f>SUM(I154:I171)</f>
        <v>4</v>
      </c>
      <c r="K154" s="138">
        <f>SUM(J154)</f>
        <v>4</v>
      </c>
    </row>
    <row r="155" spans="1:11" ht="15.75" thickBot="1" x14ac:dyDescent="0.3">
      <c r="A155" s="80"/>
      <c r="B155" s="62"/>
      <c r="C155" s="84"/>
      <c r="D155" s="77"/>
      <c r="E155" s="44" t="s">
        <v>279</v>
      </c>
      <c r="F155" s="126"/>
      <c r="G155" s="127"/>
      <c r="H155" s="127"/>
      <c r="I155" s="128"/>
      <c r="J155" s="129"/>
      <c r="K155" s="125"/>
    </row>
    <row r="156" spans="1:11" ht="15.75" thickBot="1" x14ac:dyDescent="0.3">
      <c r="A156" s="80"/>
      <c r="B156" s="62"/>
      <c r="C156" s="84"/>
      <c r="D156" s="77"/>
      <c r="E156" s="44" t="s">
        <v>169</v>
      </c>
      <c r="F156" s="126"/>
      <c r="G156" s="127"/>
      <c r="H156" s="127"/>
      <c r="I156" s="128"/>
      <c r="J156" s="129"/>
      <c r="K156" s="125"/>
    </row>
    <row r="157" spans="1:11" ht="15.75" thickBot="1" x14ac:dyDescent="0.3">
      <c r="A157" s="80"/>
      <c r="B157" s="62"/>
      <c r="C157" s="84"/>
      <c r="D157" s="77"/>
      <c r="E157" s="44" t="s">
        <v>170</v>
      </c>
      <c r="F157" s="126"/>
      <c r="G157" s="127"/>
      <c r="H157" s="127"/>
      <c r="I157" s="128"/>
      <c r="J157" s="129"/>
      <c r="K157" s="125"/>
    </row>
    <row r="158" spans="1:11" ht="15.75" thickBot="1" x14ac:dyDescent="0.3">
      <c r="A158" s="80"/>
      <c r="B158" s="62"/>
      <c r="C158" s="84"/>
      <c r="D158" s="91"/>
      <c r="E158" s="44" t="s">
        <v>280</v>
      </c>
      <c r="F158" s="130"/>
      <c r="G158" s="131"/>
      <c r="H158" s="131"/>
      <c r="I158" s="132"/>
      <c r="J158" s="129"/>
      <c r="K158" s="125"/>
    </row>
    <row r="159" spans="1:11" ht="15.75" thickBot="1" x14ac:dyDescent="0.3">
      <c r="A159" s="80"/>
      <c r="B159" s="62"/>
      <c r="C159" s="84"/>
      <c r="D159" s="83" t="s">
        <v>171</v>
      </c>
      <c r="E159" s="44" t="s">
        <v>172</v>
      </c>
      <c r="F159" s="121"/>
      <c r="G159" s="122">
        <v>1</v>
      </c>
      <c r="H159" s="122"/>
      <c r="I159" s="123">
        <f>SUM(F159:H163)</f>
        <v>1</v>
      </c>
      <c r="J159" s="129"/>
      <c r="K159" s="125"/>
    </row>
    <row r="160" spans="1:11" ht="15.75" thickBot="1" x14ac:dyDescent="0.3">
      <c r="A160" s="80"/>
      <c r="B160" s="62"/>
      <c r="C160" s="84"/>
      <c r="D160" s="77"/>
      <c r="E160" s="44" t="s">
        <v>7</v>
      </c>
      <c r="F160" s="126"/>
      <c r="G160" s="127"/>
      <c r="H160" s="127"/>
      <c r="I160" s="128"/>
      <c r="J160" s="129"/>
      <c r="K160" s="125"/>
    </row>
    <row r="161" spans="1:11" ht="15.75" thickBot="1" x14ac:dyDescent="0.3">
      <c r="A161" s="80"/>
      <c r="B161" s="62"/>
      <c r="C161" s="84"/>
      <c r="D161" s="77"/>
      <c r="E161" s="44" t="s">
        <v>173</v>
      </c>
      <c r="F161" s="126"/>
      <c r="G161" s="127"/>
      <c r="H161" s="127"/>
      <c r="I161" s="128"/>
      <c r="J161" s="129"/>
      <c r="K161" s="125"/>
    </row>
    <row r="162" spans="1:11" ht="15.75" thickBot="1" x14ac:dyDescent="0.3">
      <c r="A162" s="80"/>
      <c r="B162" s="62"/>
      <c r="C162" s="84"/>
      <c r="D162" s="77"/>
      <c r="E162" s="44" t="s">
        <v>174</v>
      </c>
      <c r="F162" s="126"/>
      <c r="G162" s="127"/>
      <c r="H162" s="127"/>
      <c r="I162" s="128"/>
      <c r="J162" s="129"/>
      <c r="K162" s="125"/>
    </row>
    <row r="163" spans="1:11" ht="15.75" thickBot="1" x14ac:dyDescent="0.3">
      <c r="A163" s="80"/>
      <c r="B163" s="62"/>
      <c r="C163" s="84"/>
      <c r="D163" s="77"/>
      <c r="E163" s="49" t="s">
        <v>194</v>
      </c>
      <c r="F163" s="130"/>
      <c r="G163" s="131"/>
      <c r="H163" s="131"/>
      <c r="I163" s="132"/>
      <c r="J163" s="129"/>
      <c r="K163" s="125"/>
    </row>
    <row r="164" spans="1:11" ht="15.75" thickBot="1" x14ac:dyDescent="0.3">
      <c r="A164" s="80"/>
      <c r="B164" s="62"/>
      <c r="C164" s="84"/>
      <c r="D164" s="83" t="s">
        <v>281</v>
      </c>
      <c r="E164" s="45" t="s">
        <v>175</v>
      </c>
      <c r="F164" s="121"/>
      <c r="G164" s="122"/>
      <c r="H164" s="122">
        <v>1</v>
      </c>
      <c r="I164" s="123">
        <f>SUM(F164:H171)</f>
        <v>1</v>
      </c>
      <c r="J164" s="129"/>
      <c r="K164" s="125"/>
    </row>
    <row r="165" spans="1:11" ht="23.25" customHeight="1" thickBot="1" x14ac:dyDescent="0.3">
      <c r="A165" s="80"/>
      <c r="B165" s="62"/>
      <c r="C165" s="84"/>
      <c r="D165" s="77"/>
      <c r="E165" s="49" t="s">
        <v>176</v>
      </c>
      <c r="F165" s="126"/>
      <c r="G165" s="127"/>
      <c r="H165" s="127"/>
      <c r="I165" s="128"/>
      <c r="J165" s="129"/>
      <c r="K165" s="125"/>
    </row>
    <row r="166" spans="1:11" ht="15.75" thickBot="1" x14ac:dyDescent="0.3">
      <c r="A166" s="80"/>
      <c r="B166" s="62"/>
      <c r="C166" s="84"/>
      <c r="D166" s="77"/>
      <c r="E166" s="44" t="s">
        <v>177</v>
      </c>
      <c r="F166" s="126"/>
      <c r="G166" s="127"/>
      <c r="H166" s="127"/>
      <c r="I166" s="128"/>
      <c r="J166" s="129"/>
      <c r="K166" s="125"/>
    </row>
    <row r="167" spans="1:11" ht="15.75" thickBot="1" x14ac:dyDescent="0.3">
      <c r="A167" s="80"/>
      <c r="B167" s="62"/>
      <c r="C167" s="84"/>
      <c r="D167" s="77"/>
      <c r="E167" s="44" t="s">
        <v>178</v>
      </c>
      <c r="F167" s="126"/>
      <c r="G167" s="127"/>
      <c r="H167" s="127"/>
      <c r="I167" s="128"/>
      <c r="J167" s="129"/>
      <c r="K167" s="125"/>
    </row>
    <row r="168" spans="1:11" ht="15.75" thickBot="1" x14ac:dyDescent="0.3">
      <c r="A168" s="80"/>
      <c r="B168" s="62"/>
      <c r="C168" s="84"/>
      <c r="D168" s="77"/>
      <c r="E168" s="44" t="s">
        <v>128</v>
      </c>
      <c r="F168" s="126"/>
      <c r="G168" s="127"/>
      <c r="H168" s="127"/>
      <c r="I168" s="128"/>
      <c r="J168" s="129"/>
      <c r="K168" s="125"/>
    </row>
    <row r="169" spans="1:11" ht="15.75" thickBot="1" x14ac:dyDescent="0.3">
      <c r="A169" s="80"/>
      <c r="B169" s="62"/>
      <c r="C169" s="84"/>
      <c r="D169" s="77"/>
      <c r="E169" s="44" t="s">
        <v>179</v>
      </c>
      <c r="F169" s="126"/>
      <c r="G169" s="127"/>
      <c r="H169" s="127"/>
      <c r="I169" s="128"/>
      <c r="J169" s="129"/>
      <c r="K169" s="125"/>
    </row>
    <row r="170" spans="1:11" ht="15.75" thickBot="1" x14ac:dyDescent="0.3">
      <c r="A170" s="80"/>
      <c r="B170" s="62"/>
      <c r="C170" s="84"/>
      <c r="D170" s="77"/>
      <c r="E170" s="44" t="s">
        <v>180</v>
      </c>
      <c r="F170" s="126"/>
      <c r="G170" s="127"/>
      <c r="H170" s="127"/>
      <c r="I170" s="128"/>
      <c r="J170" s="129"/>
      <c r="K170" s="125"/>
    </row>
    <row r="171" spans="1:11" ht="40.5" customHeight="1" thickBot="1" x14ac:dyDescent="0.3">
      <c r="A171" s="88"/>
      <c r="B171" s="89"/>
      <c r="C171" s="90"/>
      <c r="D171" s="91"/>
      <c r="E171" s="44" t="s">
        <v>181</v>
      </c>
      <c r="F171" s="130"/>
      <c r="G171" s="131"/>
      <c r="H171" s="131"/>
      <c r="I171" s="132"/>
      <c r="J171" s="133"/>
      <c r="K171" s="134"/>
    </row>
    <row r="172" spans="1:11" ht="26.25" thickBot="1" x14ac:dyDescent="0.3">
      <c r="A172" s="71"/>
      <c r="B172" s="61" t="s">
        <v>282</v>
      </c>
      <c r="C172" s="68" t="s">
        <v>292</v>
      </c>
      <c r="D172" s="65" t="s">
        <v>291</v>
      </c>
      <c r="E172" s="41" t="s">
        <v>283</v>
      </c>
      <c r="F172" s="169"/>
      <c r="G172" s="170"/>
      <c r="H172" s="171">
        <v>2</v>
      </c>
      <c r="I172" s="172">
        <f>SUM(F172:H179)</f>
        <v>2</v>
      </c>
      <c r="J172" s="170">
        <f>SUM(I172)</f>
        <v>2</v>
      </c>
      <c r="K172" s="173">
        <f>SUM(J172)</f>
        <v>2</v>
      </c>
    </row>
    <row r="173" spans="1:11" ht="15.75" thickBot="1" x14ac:dyDescent="0.3">
      <c r="A173" s="72"/>
      <c r="B173" s="63"/>
      <c r="C173" s="69"/>
      <c r="D173" s="66"/>
      <c r="E173" s="42" t="s">
        <v>284</v>
      </c>
      <c r="F173" s="174"/>
      <c r="G173" s="175"/>
      <c r="H173" s="176"/>
      <c r="I173" s="177"/>
      <c r="J173" s="175"/>
      <c r="K173" s="178"/>
    </row>
    <row r="174" spans="1:11" ht="15.75" thickBot="1" x14ac:dyDescent="0.3">
      <c r="A174" s="72"/>
      <c r="B174" s="63"/>
      <c r="C174" s="69"/>
      <c r="D174" s="66"/>
      <c r="E174" s="41" t="s">
        <v>285</v>
      </c>
      <c r="F174" s="174"/>
      <c r="G174" s="175"/>
      <c r="H174" s="176"/>
      <c r="I174" s="177"/>
      <c r="J174" s="175"/>
      <c r="K174" s="178"/>
    </row>
    <row r="175" spans="1:11" ht="15.75" thickBot="1" x14ac:dyDescent="0.3">
      <c r="A175" s="72"/>
      <c r="B175" s="63"/>
      <c r="C175" s="69"/>
      <c r="D175" s="66"/>
      <c r="E175" s="42" t="s">
        <v>286</v>
      </c>
      <c r="F175" s="174"/>
      <c r="G175" s="175"/>
      <c r="H175" s="176"/>
      <c r="I175" s="177"/>
      <c r="J175" s="175"/>
      <c r="K175" s="178"/>
    </row>
    <row r="176" spans="1:11" ht="15.75" thickBot="1" x14ac:dyDescent="0.3">
      <c r="A176" s="72"/>
      <c r="B176" s="63"/>
      <c r="C176" s="69"/>
      <c r="D176" s="66"/>
      <c r="E176" s="41" t="s">
        <v>287</v>
      </c>
      <c r="F176" s="174"/>
      <c r="G176" s="175"/>
      <c r="H176" s="176"/>
      <c r="I176" s="177"/>
      <c r="J176" s="175"/>
      <c r="K176" s="178"/>
    </row>
    <row r="177" spans="1:11" ht="15.75" thickBot="1" x14ac:dyDescent="0.3">
      <c r="A177" s="72"/>
      <c r="B177" s="63"/>
      <c r="C177" s="69"/>
      <c r="D177" s="66"/>
      <c r="E177" s="42" t="s">
        <v>288</v>
      </c>
      <c r="F177" s="174"/>
      <c r="G177" s="175"/>
      <c r="H177" s="176"/>
      <c r="I177" s="177"/>
      <c r="J177" s="175"/>
      <c r="K177" s="178"/>
    </row>
    <row r="178" spans="1:11" ht="15.75" thickBot="1" x14ac:dyDescent="0.3">
      <c r="A178" s="72"/>
      <c r="B178" s="63"/>
      <c r="C178" s="69"/>
      <c r="D178" s="66"/>
      <c r="E178" s="42" t="s">
        <v>289</v>
      </c>
      <c r="F178" s="174"/>
      <c r="G178" s="175"/>
      <c r="H178" s="176"/>
      <c r="I178" s="177"/>
      <c r="J178" s="175"/>
      <c r="K178" s="178"/>
    </row>
    <row r="179" spans="1:11" ht="16.5" customHeight="1" thickBot="1" x14ac:dyDescent="0.3">
      <c r="A179" s="73"/>
      <c r="B179" s="64"/>
      <c r="C179" s="70"/>
      <c r="D179" s="67"/>
      <c r="E179" s="42" t="s">
        <v>290</v>
      </c>
      <c r="F179" s="179"/>
      <c r="G179" s="180"/>
      <c r="H179" s="181"/>
      <c r="I179" s="182"/>
      <c r="J179" s="180"/>
      <c r="K179" s="183"/>
    </row>
    <row r="180" spans="1:11" x14ac:dyDescent="0.25">
      <c r="B180"/>
      <c r="C180"/>
      <c r="F180" s="60"/>
      <c r="G180" s="60"/>
      <c r="H180" s="60"/>
      <c r="I180" s="60"/>
      <c r="J180" s="60"/>
      <c r="K180" s="60"/>
    </row>
    <row r="181" spans="1:11" x14ac:dyDescent="0.25">
      <c r="B181"/>
      <c r="C181"/>
      <c r="E181" s="56" t="s">
        <v>293</v>
      </c>
      <c r="F181" s="60">
        <f>SUM(F4:F179)</f>
        <v>4</v>
      </c>
      <c r="G181" s="60">
        <f t="shared" ref="G181:K181" si="1">SUM(G4:G179)</f>
        <v>15</v>
      </c>
      <c r="H181" s="60">
        <f t="shared" si="1"/>
        <v>1150</v>
      </c>
      <c r="I181" s="60">
        <f t="shared" si="1"/>
        <v>1169</v>
      </c>
      <c r="J181" s="60">
        <f t="shared" si="1"/>
        <v>1169</v>
      </c>
      <c r="K181" s="60">
        <f t="shared" si="1"/>
        <v>1169</v>
      </c>
    </row>
    <row r="182" spans="1:11" x14ac:dyDescent="0.25">
      <c r="B182"/>
      <c r="C182"/>
    </row>
    <row r="183" spans="1:11" x14ac:dyDescent="0.25">
      <c r="B183"/>
      <c r="C183"/>
    </row>
    <row r="184" spans="1:11" x14ac:dyDescent="0.25">
      <c r="B184"/>
      <c r="C184"/>
    </row>
    <row r="185" spans="1:11" x14ac:dyDescent="0.25">
      <c r="B185"/>
      <c r="C185"/>
    </row>
    <row r="186" spans="1:11" x14ac:dyDescent="0.25">
      <c r="B186"/>
      <c r="C186"/>
    </row>
    <row r="187" spans="1:11" x14ac:dyDescent="0.25">
      <c r="B187"/>
      <c r="C187"/>
    </row>
    <row r="188" spans="1:11" x14ac:dyDescent="0.25">
      <c r="B188"/>
      <c r="C188"/>
    </row>
    <row r="189" spans="1:11" x14ac:dyDescent="0.25">
      <c r="B189"/>
      <c r="C189"/>
    </row>
    <row r="190" spans="1:11" x14ac:dyDescent="0.25">
      <c r="B190"/>
    </row>
  </sheetData>
  <mergeCells count="260">
    <mergeCell ref="A2:E2"/>
    <mergeCell ref="J96:J102"/>
    <mergeCell ref="J103:J112"/>
    <mergeCell ref="J113:J115"/>
    <mergeCell ref="J119:J139"/>
    <mergeCell ref="J141:J144"/>
    <mergeCell ref="K5:K8"/>
    <mergeCell ref="K9:K15"/>
    <mergeCell ref="J16:J18"/>
    <mergeCell ref="J19:J34"/>
    <mergeCell ref="J35:J41"/>
    <mergeCell ref="J42:J53"/>
    <mergeCell ref="A5:A8"/>
    <mergeCell ref="A9:A15"/>
    <mergeCell ref="J154:J171"/>
    <mergeCell ref="K154:K171"/>
    <mergeCell ref="J57:J60"/>
    <mergeCell ref="J61:J62"/>
    <mergeCell ref="J64:J66"/>
    <mergeCell ref="J79:J80"/>
    <mergeCell ref="J86:J95"/>
    <mergeCell ref="K79:K95"/>
    <mergeCell ref="K96:K118"/>
    <mergeCell ref="K119:K153"/>
    <mergeCell ref="A154:A171"/>
    <mergeCell ref="D164:D171"/>
    <mergeCell ref="C86:C95"/>
    <mergeCell ref="C96:C102"/>
    <mergeCell ref="D96:D102"/>
    <mergeCell ref="C103:C112"/>
    <mergeCell ref="D103:D104"/>
    <mergeCell ref="D105:D112"/>
    <mergeCell ref="C113:C115"/>
    <mergeCell ref="D113:D115"/>
    <mergeCell ref="C119:C139"/>
    <mergeCell ref="D119:D124"/>
    <mergeCell ref="D125:D127"/>
    <mergeCell ref="D130:D132"/>
    <mergeCell ref="D136:D139"/>
    <mergeCell ref="C141:C144"/>
    <mergeCell ref="D141:D144"/>
    <mergeCell ref="B154:B171"/>
    <mergeCell ref="C154:C171"/>
    <mergeCell ref="D154:D158"/>
    <mergeCell ref="D159:D163"/>
    <mergeCell ref="J5:J8"/>
    <mergeCell ref="J9:J12"/>
    <mergeCell ref="E62:E63"/>
    <mergeCell ref="D64:D66"/>
    <mergeCell ref="D81:D82"/>
    <mergeCell ref="C61:C63"/>
    <mergeCell ref="D61:D63"/>
    <mergeCell ref="C13:C15"/>
    <mergeCell ref="D14:D15"/>
    <mergeCell ref="B5:B8"/>
    <mergeCell ref="C5:C8"/>
    <mergeCell ref="C35:C41"/>
    <mergeCell ref="D35:D41"/>
    <mergeCell ref="B9:B15"/>
    <mergeCell ref="C9:C12"/>
    <mergeCell ref="D9:D11"/>
    <mergeCell ref="C16:C18"/>
    <mergeCell ref="D16:D17"/>
    <mergeCell ref="C19:C34"/>
    <mergeCell ref="D33:D34"/>
    <mergeCell ref="A79:A95"/>
    <mergeCell ref="F47:F48"/>
    <mergeCell ref="G47:G48"/>
    <mergeCell ref="H47:H48"/>
    <mergeCell ref="I47:I48"/>
    <mergeCell ref="B79:B95"/>
    <mergeCell ref="C57:C60"/>
    <mergeCell ref="D57:D60"/>
    <mergeCell ref="C42:C53"/>
    <mergeCell ref="D47:D48"/>
    <mergeCell ref="E47:E48"/>
    <mergeCell ref="D49:D53"/>
    <mergeCell ref="D42:D44"/>
    <mergeCell ref="D69:D73"/>
    <mergeCell ref="D74:D78"/>
    <mergeCell ref="C69:C78"/>
    <mergeCell ref="D83:D85"/>
    <mergeCell ref="D86:D87"/>
    <mergeCell ref="D88:D95"/>
    <mergeCell ref="C81:C85"/>
    <mergeCell ref="I49:I53"/>
    <mergeCell ref="C79:C80"/>
    <mergeCell ref="D79:D80"/>
    <mergeCell ref="D6:D7"/>
    <mergeCell ref="D19:D32"/>
    <mergeCell ref="D45:D46"/>
    <mergeCell ref="D54:D56"/>
    <mergeCell ref="C54:C56"/>
    <mergeCell ref="B16:B56"/>
    <mergeCell ref="A16:A56"/>
    <mergeCell ref="D67:D68"/>
    <mergeCell ref="C64:C68"/>
    <mergeCell ref="B57:B78"/>
    <mergeCell ref="A57:A78"/>
    <mergeCell ref="C116:C118"/>
    <mergeCell ref="B96:B118"/>
    <mergeCell ref="D117:D118"/>
    <mergeCell ref="A96:A118"/>
    <mergeCell ref="D128:D129"/>
    <mergeCell ref="D133:D135"/>
    <mergeCell ref="D149:D150"/>
    <mergeCell ref="D151:D152"/>
    <mergeCell ref="C145:C152"/>
    <mergeCell ref="A119:A153"/>
    <mergeCell ref="D145:D148"/>
    <mergeCell ref="I5:I8"/>
    <mergeCell ref="F9:F12"/>
    <mergeCell ref="H9:H12"/>
    <mergeCell ref="I9:I12"/>
    <mergeCell ref="D172:D179"/>
    <mergeCell ref="C172:C179"/>
    <mergeCell ref="B172:B179"/>
    <mergeCell ref="A172:A179"/>
    <mergeCell ref="F5:F8"/>
    <mergeCell ref="G5:G8"/>
    <mergeCell ref="H5:H8"/>
    <mergeCell ref="F13:F15"/>
    <mergeCell ref="G13:G15"/>
    <mergeCell ref="H13:H15"/>
    <mergeCell ref="F35:F41"/>
    <mergeCell ref="G35:G41"/>
    <mergeCell ref="H35:H41"/>
    <mergeCell ref="F49:F53"/>
    <mergeCell ref="G49:G53"/>
    <mergeCell ref="H49:H53"/>
    <mergeCell ref="F54:F56"/>
    <mergeCell ref="G54:G56"/>
    <mergeCell ref="H54:H56"/>
    <mergeCell ref="F69:F78"/>
    <mergeCell ref="I42:I44"/>
    <mergeCell ref="F45:F46"/>
    <mergeCell ref="G45:G46"/>
    <mergeCell ref="H45:H46"/>
    <mergeCell ref="I45:I46"/>
    <mergeCell ref="I13:I15"/>
    <mergeCell ref="J13:J15"/>
    <mergeCell ref="F16:F18"/>
    <mergeCell ref="G16:G18"/>
    <mergeCell ref="H16:H18"/>
    <mergeCell ref="I16:I18"/>
    <mergeCell ref="F19:F34"/>
    <mergeCell ref="G19:G34"/>
    <mergeCell ref="H19:H34"/>
    <mergeCell ref="I19:I34"/>
    <mergeCell ref="I54:I56"/>
    <mergeCell ref="J54:J56"/>
    <mergeCell ref="K16:K56"/>
    <mergeCell ref="F57:F60"/>
    <mergeCell ref="F61:F62"/>
    <mergeCell ref="F64:F66"/>
    <mergeCell ref="F67:F68"/>
    <mergeCell ref="G57:G60"/>
    <mergeCell ref="H57:H60"/>
    <mergeCell ref="I57:I60"/>
    <mergeCell ref="G61:G62"/>
    <mergeCell ref="H61:H62"/>
    <mergeCell ref="I61:I62"/>
    <mergeCell ref="G67:G68"/>
    <mergeCell ref="H67:H68"/>
    <mergeCell ref="I67:I68"/>
    <mergeCell ref="G64:G66"/>
    <mergeCell ref="H64:H66"/>
    <mergeCell ref="I64:I66"/>
    <mergeCell ref="J67:J68"/>
    <mergeCell ref="I35:I41"/>
    <mergeCell ref="F42:F44"/>
    <mergeCell ref="G42:G44"/>
    <mergeCell ref="H42:H44"/>
    <mergeCell ref="I69:I78"/>
    <mergeCell ref="J69:J78"/>
    <mergeCell ref="K57:K78"/>
    <mergeCell ref="F79:F80"/>
    <mergeCell ref="G79:G80"/>
    <mergeCell ref="H79:H80"/>
    <mergeCell ref="I79:I80"/>
    <mergeCell ref="F81:F85"/>
    <mergeCell ref="G81:G85"/>
    <mergeCell ref="H81:H85"/>
    <mergeCell ref="I81:I85"/>
    <mergeCell ref="J81:J85"/>
    <mergeCell ref="G69:G78"/>
    <mergeCell ref="H69:H78"/>
    <mergeCell ref="F86:F95"/>
    <mergeCell ref="G86:G95"/>
    <mergeCell ref="H86:H95"/>
    <mergeCell ref="I86:I95"/>
    <mergeCell ref="F96:F102"/>
    <mergeCell ref="G96:G102"/>
    <mergeCell ref="H96:H102"/>
    <mergeCell ref="I96:I102"/>
    <mergeCell ref="F103:F112"/>
    <mergeCell ref="G103:G112"/>
    <mergeCell ref="H103:H112"/>
    <mergeCell ref="I103:I112"/>
    <mergeCell ref="F113:F115"/>
    <mergeCell ref="G113:G115"/>
    <mergeCell ref="H113:H115"/>
    <mergeCell ref="I113:I115"/>
    <mergeCell ref="F116:F118"/>
    <mergeCell ref="G116:G118"/>
    <mergeCell ref="H116:H118"/>
    <mergeCell ref="I116:I118"/>
    <mergeCell ref="J116:J118"/>
    <mergeCell ref="F119:F124"/>
    <mergeCell ref="G119:G124"/>
    <mergeCell ref="H119:H124"/>
    <mergeCell ref="I119:I124"/>
    <mergeCell ref="G125:G127"/>
    <mergeCell ref="H125:H127"/>
    <mergeCell ref="I125:I127"/>
    <mergeCell ref="G128:G129"/>
    <mergeCell ref="H128:H129"/>
    <mergeCell ref="I128:I129"/>
    <mergeCell ref="G145:G152"/>
    <mergeCell ref="H145:H152"/>
    <mergeCell ref="I145:I152"/>
    <mergeCell ref="J145:J152"/>
    <mergeCell ref="F136:F139"/>
    <mergeCell ref="F133:F135"/>
    <mergeCell ref="F130:F132"/>
    <mergeCell ref="F128:F129"/>
    <mergeCell ref="F125:F127"/>
    <mergeCell ref="G130:G132"/>
    <mergeCell ref="H130:H132"/>
    <mergeCell ref="I130:I132"/>
    <mergeCell ref="G133:G135"/>
    <mergeCell ref="H133:H135"/>
    <mergeCell ref="I133:I135"/>
    <mergeCell ref="G136:G139"/>
    <mergeCell ref="H136:H139"/>
    <mergeCell ref="I136:I139"/>
    <mergeCell ref="F172:F179"/>
    <mergeCell ref="G172:G179"/>
    <mergeCell ref="H172:H179"/>
    <mergeCell ref="I172:I179"/>
    <mergeCell ref="J172:J179"/>
    <mergeCell ref="K172:K179"/>
    <mergeCell ref="B119:B153"/>
    <mergeCell ref="F154:F158"/>
    <mergeCell ref="G154:G158"/>
    <mergeCell ref="H154:H158"/>
    <mergeCell ref="I154:I158"/>
    <mergeCell ref="F159:F163"/>
    <mergeCell ref="G159:G163"/>
    <mergeCell ref="H159:H163"/>
    <mergeCell ref="I159:I163"/>
    <mergeCell ref="F164:F171"/>
    <mergeCell ref="G164:G171"/>
    <mergeCell ref="H164:H171"/>
    <mergeCell ref="I164:I171"/>
    <mergeCell ref="F141:F144"/>
    <mergeCell ref="G141:G144"/>
    <mergeCell ref="H141:H144"/>
    <mergeCell ref="I141:I144"/>
    <mergeCell ref="F145:F152"/>
  </mergeCells>
  <pageMargins left="0.19685039370078741" right="0.19685039370078741" top="0.39370078740157483" bottom="0.39370078740157483" header="0.31496062992125984" footer="0.11811023622047245"/>
  <pageSetup paperSize="9" scale="75" fitToWidth="0" fitToHeight="0" orientation="landscape" r:id="rId1"/>
  <headerFooter>
    <oddFooter>&amp;LProjekt „QUALITAS PRO PRAXIS 2“, reg. č..CZ.03.2.63/0.0/0.0/15_007/0005743</oddFooter>
  </headerFooter>
  <rowBreaks count="5" manualBreakCount="5">
    <brk id="34" max="16383" man="1"/>
    <brk id="68" max="16383" man="1"/>
    <brk id="95" max="16383" man="1"/>
    <brk id="118" max="16383" man="1"/>
    <brk id="1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6" sqref="B16"/>
    </sheetView>
  </sheetViews>
  <sheetFormatPr defaultRowHeight="15" x14ac:dyDescent="0.25"/>
  <cols>
    <col min="1" max="1" width="30.7109375" customWidth="1"/>
    <col min="2" max="2" width="21.28515625" customWidth="1"/>
    <col min="3" max="3" width="26.5703125" customWidth="1"/>
    <col min="4" max="4" width="20" customWidth="1"/>
    <col min="5" max="5" width="31.42578125" customWidth="1"/>
  </cols>
  <sheetData>
    <row r="1" spans="1:5" ht="51.75" customHeight="1" thickBot="1" x14ac:dyDescent="0.3">
      <c r="A1" s="24"/>
      <c r="B1" s="24"/>
      <c r="C1" s="24"/>
      <c r="D1" s="24"/>
      <c r="E1" s="24"/>
    </row>
    <row r="2" spans="1:5" ht="22.5" customHeight="1" thickTop="1" thickBot="1" x14ac:dyDescent="0.3">
      <c r="A2" s="25" t="s">
        <v>195</v>
      </c>
      <c r="B2" s="37"/>
      <c r="C2" s="38"/>
      <c r="D2" s="38"/>
      <c r="E2" s="39"/>
    </row>
    <row r="3" spans="1:5" ht="42.75" customHeight="1" thickBot="1" x14ac:dyDescent="0.3">
      <c r="A3" s="25" t="s">
        <v>196</v>
      </c>
      <c r="B3" s="109"/>
      <c r="C3" s="110"/>
      <c r="D3" s="110"/>
      <c r="E3" s="111"/>
    </row>
    <row r="4" spans="1:5" ht="24.75" customHeight="1" thickBot="1" x14ac:dyDescent="0.3">
      <c r="A4" s="25" t="s">
        <v>197</v>
      </c>
      <c r="B4" s="26"/>
      <c r="C4" s="27"/>
      <c r="D4" s="27"/>
      <c r="E4" s="28"/>
    </row>
    <row r="5" spans="1:5" ht="27" customHeight="1" thickBot="1" x14ac:dyDescent="0.3">
      <c r="A5" s="29" t="s">
        <v>198</v>
      </c>
      <c r="B5" s="109" t="str">
        <f>Sběr!A2</f>
        <v>§ 43 - Podpora samostatného bydlení</v>
      </c>
      <c r="C5" s="110"/>
      <c r="D5" s="110"/>
      <c r="E5" s="111"/>
    </row>
    <row r="6" spans="1:5" ht="26.25" customHeight="1" thickBot="1" x14ac:dyDescent="0.3">
      <c r="A6" s="29" t="s">
        <v>199</v>
      </c>
      <c r="B6" s="109"/>
      <c r="C6" s="110"/>
      <c r="D6" s="110"/>
      <c r="E6" s="111"/>
    </row>
    <row r="7" spans="1:5" ht="43.5" customHeight="1" thickBot="1" x14ac:dyDescent="0.3">
      <c r="A7" s="30" t="s">
        <v>200</v>
      </c>
      <c r="B7" s="109"/>
      <c r="C7" s="110"/>
      <c r="D7" s="110"/>
      <c r="E7" s="111"/>
    </row>
    <row r="8" spans="1:5" ht="33.75" customHeight="1" thickBot="1" x14ac:dyDescent="0.3">
      <c r="A8" s="25" t="s">
        <v>201</v>
      </c>
      <c r="B8" s="57" t="s">
        <v>202</v>
      </c>
      <c r="C8" s="58"/>
      <c r="D8" s="57" t="s">
        <v>203</v>
      </c>
      <c r="E8" s="31"/>
    </row>
    <row r="9" spans="1:5" ht="34.5" customHeight="1" thickBot="1" x14ac:dyDescent="0.3">
      <c r="A9" s="25" t="s">
        <v>204</v>
      </c>
      <c r="B9" s="112"/>
      <c r="C9" s="113"/>
      <c r="D9" s="113"/>
      <c r="E9" s="114"/>
    </row>
    <row r="10" spans="1:5" ht="32.25" thickBot="1" x14ac:dyDescent="0.3">
      <c r="A10" s="32" t="s">
        <v>205</v>
      </c>
      <c r="B10" s="106" t="s">
        <v>206</v>
      </c>
      <c r="C10" s="107"/>
      <c r="D10" s="106" t="s">
        <v>207</v>
      </c>
      <c r="E10" s="108"/>
    </row>
    <row r="11" spans="1:5" ht="15.75" thickTop="1" x14ac:dyDescent="0.25"/>
    <row r="12" spans="1:5" x14ac:dyDescent="0.25">
      <c r="A12" s="184" t="s">
        <v>295</v>
      </c>
      <c r="B12" s="184"/>
      <c r="C12" s="184"/>
      <c r="D12" s="184"/>
      <c r="E12" s="184"/>
    </row>
    <row r="13" spans="1:5" ht="30" customHeight="1" x14ac:dyDescent="0.25">
      <c r="A13" s="185" t="s">
        <v>296</v>
      </c>
      <c r="B13" s="185" t="s">
        <v>297</v>
      </c>
      <c r="C13" s="185"/>
      <c r="D13" s="185"/>
      <c r="E13" s="185"/>
    </row>
  </sheetData>
  <mergeCells count="7">
    <mergeCell ref="B10:C10"/>
    <mergeCell ref="D10:E10"/>
    <mergeCell ref="B3:E3"/>
    <mergeCell ref="B5:E5"/>
    <mergeCell ref="B6:E6"/>
    <mergeCell ref="B7:E7"/>
    <mergeCell ref="B9:E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O4" sqref="O4"/>
    </sheetView>
  </sheetViews>
  <sheetFormatPr defaultRowHeight="15" x14ac:dyDescent="0.25"/>
  <cols>
    <col min="2" max="2" width="23.42578125" customWidth="1"/>
    <col min="3" max="3" width="12.42578125" customWidth="1"/>
    <col min="4" max="4" width="42.28515625" customWidth="1"/>
    <col min="5" max="5" width="11.5703125" customWidth="1"/>
    <col min="6" max="6" width="14" customWidth="1"/>
    <col min="7" max="7" width="13.140625" customWidth="1"/>
    <col min="8" max="8" width="12" customWidth="1"/>
    <col min="9" max="9" width="13.28515625" customWidth="1"/>
    <col min="10" max="10" width="12.42578125" customWidth="1"/>
    <col min="11" max="11" width="10.5703125" customWidth="1"/>
    <col min="12" max="12" width="12.85546875" customWidth="1"/>
    <col min="13" max="13" width="12.5703125" customWidth="1"/>
    <col min="14" max="14" width="11.7109375" customWidth="1"/>
  </cols>
  <sheetData>
    <row r="1" spans="1:15" ht="33" customHeight="1" x14ac:dyDescent="0.25">
      <c r="A1" s="16"/>
      <c r="B1" s="16"/>
      <c r="C1" s="16"/>
      <c r="D1" s="16"/>
      <c r="E1" s="115" t="s">
        <v>2</v>
      </c>
      <c r="F1" s="115"/>
      <c r="G1" s="115"/>
      <c r="H1" s="115"/>
      <c r="I1" s="115"/>
      <c r="J1" s="115"/>
      <c r="K1" s="115"/>
      <c r="L1" s="115"/>
      <c r="M1" s="115"/>
      <c r="N1" s="115"/>
    </row>
    <row r="2" spans="1:15" ht="82.5" customHeight="1" x14ac:dyDescent="0.25">
      <c r="A2" s="18" t="s">
        <v>195</v>
      </c>
      <c r="B2" s="18" t="s">
        <v>208</v>
      </c>
      <c r="C2" s="18" t="s">
        <v>209</v>
      </c>
      <c r="D2" s="18" t="s">
        <v>200</v>
      </c>
      <c r="E2" s="33" t="s">
        <v>7</v>
      </c>
      <c r="F2" s="33" t="s">
        <v>11</v>
      </c>
      <c r="G2" s="33" t="s">
        <v>18</v>
      </c>
      <c r="H2" s="33" t="s">
        <v>31</v>
      </c>
      <c r="I2" s="33" t="s">
        <v>68</v>
      </c>
      <c r="J2" s="33" t="s">
        <v>294</v>
      </c>
      <c r="K2" s="33" t="s">
        <v>112</v>
      </c>
      <c r="L2" s="33" t="s">
        <v>137</v>
      </c>
      <c r="M2" s="33" t="s">
        <v>166</v>
      </c>
      <c r="N2" s="33" t="s">
        <v>282</v>
      </c>
    </row>
    <row r="3" spans="1:15" x14ac:dyDescent="0.25">
      <c r="A3" s="16">
        <f>Identifikace!B2</f>
        <v>0</v>
      </c>
      <c r="B3" s="59">
        <f>Identifikace!B3</f>
        <v>0</v>
      </c>
      <c r="C3" s="16">
        <f>Identifikace!B4</f>
        <v>0</v>
      </c>
      <c r="D3" s="59">
        <f>Identifikace!B7</f>
        <v>0</v>
      </c>
      <c r="E3" s="60">
        <f>Sběr!K4</f>
        <v>1112</v>
      </c>
      <c r="F3" s="60">
        <f>Sběr!K5</f>
        <v>2</v>
      </c>
      <c r="G3" s="60">
        <f>Sběr!K9</f>
        <v>3</v>
      </c>
      <c r="H3" s="60">
        <f>Sběr!K16</f>
        <v>11</v>
      </c>
      <c r="I3" s="60">
        <f>Sběr!K57</f>
        <v>9</v>
      </c>
      <c r="J3" s="60">
        <f>Sběr!K79</f>
        <v>4</v>
      </c>
      <c r="K3" s="60">
        <f>Sběr!K96</f>
        <v>7</v>
      </c>
      <c r="L3" s="60">
        <f>Sběr!K119</f>
        <v>15</v>
      </c>
      <c r="M3" s="60">
        <f>Sběr!K154</f>
        <v>4</v>
      </c>
      <c r="N3" s="60">
        <f>Sběr!K172</f>
        <v>2</v>
      </c>
      <c r="O3" s="60">
        <f>SUM(E3:N3)</f>
        <v>1169</v>
      </c>
    </row>
  </sheetData>
  <mergeCells count="1">
    <mergeCell ref="E1:N1"/>
  </mergeCells>
  <pageMargins left="0.39370078740157483" right="0" top="0.39370078740157483" bottom="0.39370078740157483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2017-12-01T06:11:41Z</cp:lastPrinted>
  <dcterms:created xsi:type="dcterms:W3CDTF">2017-02-23T09:52:24Z</dcterms:created>
  <dcterms:modified xsi:type="dcterms:W3CDTF">2017-12-01T06:13:15Z</dcterms:modified>
</cp:coreProperties>
</file>