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8835" activeTab="2"/>
  </bookViews>
  <sheets>
    <sheet name="Souhrnná tabulka" sheetId="1" r:id="rId1"/>
    <sheet name="Zdroje financování" sheetId="2" r:id="rId2"/>
    <sheet name="Nákladový rozpočet služby" sheetId="4" r:id="rId3"/>
    <sheet name="List3" sheetId="3" r:id="rId4"/>
  </sheets>
  <calcPr calcId="145621"/>
</workbook>
</file>

<file path=xl/calcChain.xml><?xml version="1.0" encoding="utf-8"?>
<calcChain xmlns="http://schemas.openxmlformats.org/spreadsheetml/2006/main">
  <c r="I48" i="4" l="1"/>
  <c r="I54" i="4"/>
  <c r="M54" i="4"/>
  <c r="L54" i="4"/>
  <c r="K54" i="4"/>
  <c r="J54" i="4"/>
  <c r="N53" i="4"/>
  <c r="O53" i="4" s="1"/>
  <c r="N52" i="4"/>
  <c r="O52" i="4" s="1"/>
  <c r="M48" i="4"/>
  <c r="M36" i="4" s="1"/>
  <c r="L48" i="4"/>
  <c r="K48" i="4"/>
  <c r="K36" i="4" s="1"/>
  <c r="J48" i="4"/>
  <c r="J36" i="4" s="1"/>
  <c r="I36" i="4"/>
  <c r="L36" i="4"/>
  <c r="N35" i="4"/>
  <c r="O35" i="4" s="1"/>
  <c r="M29" i="4"/>
  <c r="L29" i="4"/>
  <c r="K29" i="4"/>
  <c r="J29" i="4"/>
  <c r="I29" i="4"/>
  <c r="M26" i="4"/>
  <c r="L26" i="4"/>
  <c r="K26" i="4"/>
  <c r="J26" i="4"/>
  <c r="I26" i="4"/>
  <c r="M21" i="4"/>
  <c r="L21" i="4"/>
  <c r="K21" i="4"/>
  <c r="J21" i="4"/>
  <c r="I21" i="4"/>
  <c r="M16" i="4"/>
  <c r="L16" i="4"/>
  <c r="K16" i="4"/>
  <c r="K15" i="4" s="1"/>
  <c r="J16" i="4"/>
  <c r="I16" i="4"/>
  <c r="M15" i="4" l="1"/>
  <c r="M14" i="4" s="1"/>
  <c r="I15" i="4"/>
  <c r="I14" i="4" s="1"/>
  <c r="N29" i="4"/>
  <c r="O29" i="4" s="1"/>
  <c r="N21" i="4"/>
  <c r="O21" i="4" s="1"/>
  <c r="K14" i="4"/>
  <c r="J15" i="4"/>
  <c r="J14" i="4" s="1"/>
  <c r="N16" i="4"/>
  <c r="O16" i="4" s="1"/>
  <c r="L15" i="4"/>
  <c r="L14" i="4" s="1"/>
  <c r="N26" i="4"/>
  <c r="O26" i="4" s="1"/>
  <c r="N36" i="4"/>
  <c r="O36" i="4" s="1"/>
  <c r="N54" i="4"/>
  <c r="O54" i="4" s="1"/>
  <c r="N14" i="4" l="1"/>
  <c r="O17" i="2"/>
  <c r="O18" i="2"/>
  <c r="O19" i="2"/>
  <c r="O20" i="2"/>
  <c r="O21" i="2"/>
  <c r="O22" i="2"/>
  <c r="O23" i="2"/>
  <c r="O16" i="2"/>
  <c r="O14" i="2" l="1"/>
  <c r="E14" i="2"/>
  <c r="F14" i="2"/>
  <c r="G14" i="2"/>
  <c r="H14" i="2"/>
  <c r="I14" i="2"/>
  <c r="J14" i="2"/>
  <c r="K14" i="2"/>
  <c r="L14" i="2"/>
  <c r="M14" i="2"/>
  <c r="P17" i="2"/>
  <c r="P18" i="2"/>
  <c r="P19" i="2"/>
  <c r="P20" i="2"/>
  <c r="P21" i="2"/>
  <c r="P22" i="2"/>
  <c r="P23" i="2"/>
  <c r="P16" i="2"/>
  <c r="P14" i="2" l="1"/>
  <c r="Q17" i="2"/>
  <c r="Q18" i="2"/>
  <c r="Q19" i="2"/>
  <c r="Q20" i="2"/>
  <c r="Q21" i="2"/>
  <c r="Q22" i="2"/>
  <c r="Q23" i="2"/>
  <c r="Q16" i="2"/>
  <c r="Q14" i="2" l="1"/>
  <c r="N16" i="2"/>
  <c r="N17" i="2"/>
  <c r="N18" i="2"/>
  <c r="N19" i="2"/>
  <c r="N20" i="2"/>
  <c r="N21" i="2"/>
  <c r="N22" i="2"/>
  <c r="N23" i="2"/>
  <c r="D14" i="2" l="1"/>
  <c r="C14" i="2"/>
  <c r="N14" i="2" l="1"/>
  <c r="F18" i="1"/>
  <c r="F19" i="1"/>
  <c r="F20" i="1"/>
  <c r="F21" i="1"/>
  <c r="F17" i="1"/>
  <c r="E15" i="1"/>
  <c r="D15" i="1"/>
  <c r="C15" i="1"/>
  <c r="F15" i="1" l="1"/>
</calcChain>
</file>

<file path=xl/sharedStrings.xml><?xml version="1.0" encoding="utf-8"?>
<sst xmlns="http://schemas.openxmlformats.org/spreadsheetml/2006/main" count="193" uniqueCount="122">
  <si>
    <t>Formulář pro vyúčtování dotace Ústeckého kraje v rámci programu Podpora sociálních služeb v Ústeckém kraji</t>
  </si>
  <si>
    <t>Souhrnná tabulka</t>
  </si>
  <si>
    <t xml:space="preserve">dotační program: </t>
  </si>
  <si>
    <t>Podpora sociálních služeb v Ústeckém kraji</t>
  </si>
  <si>
    <t>organizace:</t>
  </si>
  <si>
    <t>IČ:</t>
  </si>
  <si>
    <t>sídlo:</t>
  </si>
  <si>
    <t>Ukazatel</t>
  </si>
  <si>
    <t xml:space="preserve">Poskytnuto
k 31.12.2…  </t>
  </si>
  <si>
    <t xml:space="preserve">Vráceno 
v průběhu roku
na
účet kraje
</t>
  </si>
  <si>
    <t>Skutečně
použito 
k 31.12.2...</t>
  </si>
  <si>
    <t>vratka dotace</t>
  </si>
  <si>
    <t>b</t>
  </si>
  <si>
    <t xml:space="preserve"> 4  = 1 - 2 - 3 </t>
  </si>
  <si>
    <t>Neinvestiční dotace celkem</t>
  </si>
  <si>
    <t>v tom:</t>
  </si>
  <si>
    <t>Vysvětlivky:</t>
  </si>
  <si>
    <t xml:space="preserve">ve sloupci b) jednotlivými sociálními službami se rozumí registrované sociální služby uvedené ve smlouvě  o poskytnutí dotace, na něž byla dotace přidělena </t>
  </si>
  <si>
    <t xml:space="preserve">sloupec 1 - uvádí se výše dotace stanovené ve smlouvě o poskytnutí dotace </t>
  </si>
  <si>
    <t xml:space="preserve">         jednotlivé sociální služby dle ID</t>
  </si>
  <si>
    <t>Zdroje financování</t>
  </si>
  <si>
    <t>Celkové náklady</t>
  </si>
  <si>
    <t xml:space="preserve">Dotace od KÚÚK v rámci programu Podpora sociálních služeb v Ústeckém kraji </t>
  </si>
  <si>
    <t>Dotace kraje-jiné</t>
  </si>
  <si>
    <t>Dotace od obcí</t>
  </si>
  <si>
    <t xml:space="preserve">Příspěvky od ÚP </t>
  </si>
  <si>
    <t>Příspěvek od zřizovatele</t>
  </si>
  <si>
    <t>Úhrady uživatelů</t>
  </si>
  <si>
    <t>Strukturální fondy</t>
  </si>
  <si>
    <t>Jiné</t>
  </si>
  <si>
    <t>Podíl financování z dotačního titulu ÚK na celkových nákladech dle Metodiky</t>
  </si>
  <si>
    <t>Místo a datum:</t>
  </si>
  <si>
    <t>Jméno a podpis statutárního orgánu žadatele, razítko:</t>
  </si>
  <si>
    <r>
      <t>dotační program:</t>
    </r>
    <r>
      <rPr>
        <b/>
        <sz val="10"/>
        <rFont val="Arial"/>
        <family val="2"/>
        <charset val="238"/>
      </rPr>
      <t xml:space="preserve"> </t>
    </r>
  </si>
  <si>
    <t>"Zisk" služby</t>
  </si>
  <si>
    <t>Resorty stání správy</t>
  </si>
  <si>
    <t>Fondy zdravotních pojišťoven</t>
  </si>
  <si>
    <t>Vratka na základě překročení podílu financování</t>
  </si>
  <si>
    <t xml:space="preserve">Výpočet vratky z důvodu nedodržení povinného podílu financování z ostatních zdrojů včetně položky  jiné </t>
  </si>
  <si>
    <t>sloupec 14 - počítá případnou vratku dotace z důvodu překročení maximálního podíl financování z dotačního titulu ÚK na celkových nákladech dle Metodiky; vratka vzniká v případě čísla většího než 0; tutu částku je nutné vrátit Poskytovateli dotace</t>
  </si>
  <si>
    <t>sloupec 5 - uvádí se výše dotace přidělená z jiných dotačních titulů kraje</t>
  </si>
  <si>
    <t>sloupec 4 - uvádí se vratka dotace  při finančním vypořádání; rovná se sloupec 1 minus sloupec 2 minus sloupec 3</t>
  </si>
  <si>
    <t>ve sloupci b) jednotlivými sociálními službami se rozumí registrované sociální služby uvedené ve smlouvě  o poskytnutí dotace, na něž byla dotace přidělena dle ID</t>
  </si>
  <si>
    <t>sloupec 1 - uvádí se celkové náklady služby v rozsahu základní činnosti vzniklé v roce, na který byla dotace přidělena</t>
  </si>
  <si>
    <t>číslo dotace (číslo smlouvy poskytovatele):</t>
  </si>
  <si>
    <t>sloupec 3 - uvádí se výše skutečně použitých prostředků Příjemcem z poskytnuté dotace k 31.12. roku, na který byla dotace poskytnuta</t>
  </si>
  <si>
    <t>sloupec 2 - vyplňuje se, pokud Příjemce provedl vratku dotace, případně její části již v průběhu roku, za který se provádí finanční vypořádání</t>
  </si>
  <si>
    <t>sloupec 13 - počítá splnění podmínky povinného spulufinancování služby a případnou vratku z důvodu nedodržení povinného podílu financování z ostatních zdrojů;  vratka vzniká v případě čísla většího než 0; tuto částku je nutné vrátit Poskytovateli dotace</t>
  </si>
  <si>
    <t xml:space="preserve">sloupec 15 - počítá rozdíl mezi výnosy a náklady; v případě kladného čísla je sociální služba v zisku; v případě záporného čísla je sociální služba ve ztrátě </t>
  </si>
  <si>
    <t>sloupec 2 - uvádí se výše dotace vyčerpané v roce, na který byla přidělena, přičemž nesmí převyšovat výši dotace stanovenou v čl. I bodu 1 Smlouvy</t>
  </si>
  <si>
    <t>sloupec 12 - určuje procentuelní podíl podpory dle Metodiky</t>
  </si>
  <si>
    <t>číslo smlouvy poskytovatele:</t>
  </si>
  <si>
    <t>8.4. Ostatní</t>
  </si>
  <si>
    <t>Položka</t>
  </si>
  <si>
    <t>8.3. Dary</t>
  </si>
  <si>
    <t>8.2. Smluvní pokuty, úroky z prodlení, jiné pokuty a penále</t>
  </si>
  <si>
    <t>8.1. Manka, škody</t>
  </si>
  <si>
    <t>8. OSTATNÍ NÁKLADY</t>
  </si>
  <si>
    <t>Druh</t>
  </si>
  <si>
    <t>7. DANĚ A POPLATKY</t>
  </si>
  <si>
    <t>6. ODPISY</t>
  </si>
  <si>
    <t>5.13. Jiné</t>
  </si>
  <si>
    <t>5.12.2. Správní režie (nepřímé administrativní náklady) - jiné</t>
  </si>
  <si>
    <t>5.12.1. Správní režie (nepřímé administrativní náklady) - osobní</t>
  </si>
  <si>
    <t>5.12. Správní režie (nepřímé administrativní náklady)</t>
  </si>
  <si>
    <t>5.11. Dodavatel praní, úklidu</t>
  </si>
  <si>
    <t>5.10. Dodavatel stravování</t>
  </si>
  <si>
    <t>5.9. Ostatní pracovníci (mimo prac. poměr, DPP, DPČ)</t>
  </si>
  <si>
    <t>5.8. Pracovníci v přímé péči (mimo prac. poměr, DPP, DPČ)</t>
  </si>
  <si>
    <t>5.7. Inzerce, reklama, propagace</t>
  </si>
  <si>
    <t>5.6. Cestovní náhrady</t>
  </si>
  <si>
    <t>5.5. Opravy a udržování</t>
  </si>
  <si>
    <t>5.4. Školení a kurzy</t>
  </si>
  <si>
    <t>5.3. Právní a ekonomické služby</t>
  </si>
  <si>
    <t>5.2. Nájemné</t>
  </si>
  <si>
    <t>5.1. Telefony, internet, poštovné, ostatní spoje</t>
  </si>
  <si>
    <t>5. SLUŽBY</t>
  </si>
  <si>
    <t>4. ENERGIE</t>
  </si>
  <si>
    <t>3.5. Jiné spotřebované nákupy</t>
  </si>
  <si>
    <t>3.4. Léky a zdravotnický materiál</t>
  </si>
  <si>
    <t>3.3. Pohonné hmoty</t>
  </si>
  <si>
    <t>3.2. Kancelářské potřeby</t>
  </si>
  <si>
    <t>3.1. Potraviny</t>
  </si>
  <si>
    <t>3. SPOTŘEBOVANÉ NÁKUPY</t>
  </si>
  <si>
    <t>2.2. Dlouhodobý hmotný majetek do 40 tis. Kč</t>
  </si>
  <si>
    <t>2.1. Dlouhodobý nehmotný majetek do 60 tis. Kč</t>
  </si>
  <si>
    <t>2. DLOUHODOBÝ MAJETEK</t>
  </si>
  <si>
    <t>1.2.4. Jiné osobní náklady</t>
  </si>
  <si>
    <t>1.2.3. Dohody o provedení práce</t>
  </si>
  <si>
    <t>1.2.2. Dohody o pracovní činnosti</t>
  </si>
  <si>
    <t>1.2.1. Pracovní smlouvy</t>
  </si>
  <si>
    <t>1.2. OSOBNÍ NÁKLADY OSTATNÍ (VČETNĚ ODVODŮ)</t>
  </si>
  <si>
    <t>1.1.4. Jiné osobní náklady</t>
  </si>
  <si>
    <t>1.1.3. Dohody o provedení práce</t>
  </si>
  <si>
    <t>1.1.2. Dohody o pracovní činnosti</t>
  </si>
  <si>
    <t>1.1.1. Pracovní smlouvy</t>
  </si>
  <si>
    <t>1.1. OSOBNÍ NÁKLADY V PŘÍMÉ PÉČI (VČETNĚ ODVODŮ)</t>
  </si>
  <si>
    <t>1. OSOBNÍ NÁKLADY (včetně odvodů)</t>
  </si>
  <si>
    <t>Náklady celkem</t>
  </si>
  <si>
    <t>Překročení dotace                                         u nákladového druhu                              v %</t>
  </si>
  <si>
    <t>Překročení dotace                                                  v Kč</t>
  </si>
  <si>
    <t>Skutečně čerpaná dotace                                v Kč</t>
  </si>
  <si>
    <t>Aktualizované čerpání dotace                               v Kč</t>
  </si>
  <si>
    <t>Požadovaná dotace                        (ze žádosti)                               v Kč</t>
  </si>
  <si>
    <t>Plánované náklady                                      (ze žádosti)                           v Kč</t>
  </si>
  <si>
    <t>Druh nákladu</t>
  </si>
  <si>
    <t>8.</t>
  </si>
  <si>
    <t>7.</t>
  </si>
  <si>
    <t>6.</t>
  </si>
  <si>
    <t>5.</t>
  </si>
  <si>
    <t>4.</t>
  </si>
  <si>
    <t>3.</t>
  </si>
  <si>
    <t>2.</t>
  </si>
  <si>
    <t>1.</t>
  </si>
  <si>
    <t xml:space="preserve"> </t>
  </si>
  <si>
    <t>Příloha č. 4</t>
  </si>
  <si>
    <t>Poskytnutá dotace ÚK na základě Smlouvy                         o poskytnutí dotace v Kč</t>
  </si>
  <si>
    <r>
      <rPr>
        <b/>
        <sz val="11"/>
        <rFont val="Tahoma"/>
        <family val="2"/>
        <charset val="238"/>
      </rPr>
      <t>Minimální částka</t>
    </r>
    <r>
      <rPr>
        <sz val="11"/>
        <rFont val="Tahoma"/>
        <family val="2"/>
        <charset val="238"/>
      </rPr>
      <t xml:space="preserve"> z poskytnuté dotace ÚK na základě Smlouvy o poskytnutí dotace </t>
    </r>
    <r>
      <rPr>
        <b/>
        <sz val="11"/>
        <rFont val="Tahoma"/>
        <family val="2"/>
        <charset val="238"/>
      </rPr>
      <t>určená na platy, mzdy a jejich navýšení</t>
    </r>
    <r>
      <rPr>
        <sz val="11"/>
        <rFont val="Tahoma"/>
        <family val="2"/>
        <charset val="238"/>
      </rPr>
      <t>, která nesmí být podkročena (v Kč):</t>
    </r>
  </si>
  <si>
    <t>Dílčí čerpání rozpočtu sociální služby (ID sociální služby):</t>
  </si>
  <si>
    <t>Podpora sociáních služeb v Ústeckém kraji</t>
  </si>
  <si>
    <t>celkové příjmy/výnosy projektu v roce 2016 (Kč)</t>
  </si>
  <si>
    <t>celkové náklady/výdaje projektu v roce 2016 (Kč)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</si>
</sst>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 CE"/>
      <charset val="238"/>
    </font>
    <font>
      <sz val="9"/>
      <name val="Arial"/>
      <family val="2"/>
      <charset val="238"/>
    </font>
    <font>
      <sz val="9"/>
      <name val="Arial CE"/>
      <charset val="238"/>
    </font>
    <font>
      <b/>
      <sz val="9"/>
      <name val="Arial"/>
      <family val="2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12"/>
      <color rgb="FFFF0000"/>
      <name val="Arial"/>
      <family val="2"/>
      <charset val="238"/>
    </font>
    <font>
      <b/>
      <sz val="10"/>
      <color rgb="FFFF0000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sz val="10"/>
      <name val="Arial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125">
        <bgColor theme="0" tint="-4.9989318521683403E-2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0" fontId="20" fillId="0" borderId="0"/>
  </cellStyleXfs>
  <cellXfs count="272">
    <xf numFmtId="0" fontId="0" fillId="0" borderId="0" xfId="0"/>
    <xf numFmtId="0" fontId="8" fillId="0" borderId="0" xfId="1" applyFont="1" applyBorder="1" applyAlignment="1" applyProtection="1">
      <protection hidden="1"/>
    </xf>
    <xf numFmtId="0" fontId="8" fillId="0" borderId="0" xfId="0" applyFont="1" applyBorder="1" applyAlignment="1" applyProtection="1">
      <protection hidden="1"/>
    </xf>
    <xf numFmtId="0" fontId="17" fillId="0" borderId="0" xfId="0" applyFont="1" applyBorder="1" applyAlignment="1" applyProtection="1">
      <alignment vertical="center" wrapText="1"/>
      <protection hidden="1"/>
    </xf>
    <xf numFmtId="0" fontId="4" fillId="0" borderId="0" xfId="1" applyFont="1" applyBorder="1" applyAlignment="1" applyProtection="1">
      <protection hidden="1"/>
    </xf>
    <xf numFmtId="0" fontId="4" fillId="0" borderId="0" xfId="1" applyFont="1" applyAlignment="1" applyProtection="1">
      <protection hidden="1"/>
    </xf>
    <xf numFmtId="0" fontId="0" fillId="0" borderId="0" xfId="0" applyProtection="1">
      <protection hidden="1"/>
    </xf>
    <xf numFmtId="0" fontId="4" fillId="0" borderId="2" xfId="1" applyFont="1" applyBorder="1" applyAlignment="1" applyProtection="1">
      <alignment horizontal="center"/>
      <protection hidden="1"/>
    </xf>
    <xf numFmtId="0" fontId="1" fillId="0" borderId="0" xfId="1" applyProtection="1">
      <protection hidden="1"/>
    </xf>
    <xf numFmtId="0" fontId="4" fillId="0" borderId="0" xfId="1" applyFont="1" applyAlignment="1" applyProtection="1">
      <alignment horizontal="right"/>
      <protection hidden="1"/>
    </xf>
    <xf numFmtId="0" fontId="6" fillId="2" borderId="1" xfId="1" applyFont="1" applyFill="1" applyBorder="1" applyAlignment="1" applyProtection="1">
      <alignment horizontal="center" vertical="top"/>
      <protection hidden="1"/>
    </xf>
    <xf numFmtId="0" fontId="6" fillId="2" borderId="1" xfId="1" applyFont="1" applyFill="1" applyBorder="1" applyAlignment="1" applyProtection="1">
      <alignment horizontal="center" vertical="top" wrapText="1"/>
      <protection hidden="1"/>
    </xf>
    <xf numFmtId="0" fontId="4" fillId="0" borderId="0" xfId="1" applyFont="1" applyAlignment="1" applyProtection="1">
      <alignment vertical="top"/>
      <protection hidden="1"/>
    </xf>
    <xf numFmtId="0" fontId="5" fillId="2" borderId="1" xfId="1" applyFont="1" applyFill="1" applyBorder="1" applyAlignment="1" applyProtection="1">
      <alignment horizontal="center"/>
      <protection hidden="1"/>
    </xf>
    <xf numFmtId="0" fontId="6" fillId="0" borderId="1" xfId="1" applyFont="1" applyFill="1" applyBorder="1" applyAlignment="1" applyProtection="1">
      <alignment vertical="center"/>
      <protection hidden="1"/>
    </xf>
    <xf numFmtId="0" fontId="3" fillId="0" borderId="0" xfId="1" applyFont="1" applyProtection="1">
      <protection hidden="1"/>
    </xf>
    <xf numFmtId="0" fontId="5" fillId="3" borderId="1" xfId="1" applyFont="1" applyFill="1" applyBorder="1" applyProtection="1">
      <protection hidden="1"/>
    </xf>
    <xf numFmtId="3" fontId="5" fillId="4" borderId="1" xfId="1" applyNumberFormat="1" applyFont="1" applyFill="1" applyBorder="1" applyProtection="1">
      <protection hidden="1"/>
    </xf>
    <xf numFmtId="0" fontId="14" fillId="0" borderId="0" xfId="1" applyFont="1" applyProtection="1">
      <protection hidden="1"/>
    </xf>
    <xf numFmtId="0" fontId="2" fillId="0" borderId="0" xfId="1" applyFont="1" applyFill="1" applyProtection="1">
      <protection hidden="1"/>
    </xf>
    <xf numFmtId="0" fontId="2" fillId="0" borderId="0" xfId="1" applyFont="1" applyProtection="1">
      <protection hidden="1"/>
    </xf>
    <xf numFmtId="0" fontId="4" fillId="0" borderId="0" xfId="1" applyFont="1" applyFill="1" applyProtection="1">
      <protection hidden="1"/>
    </xf>
    <xf numFmtId="0" fontId="5" fillId="0" borderId="4" xfId="1" applyFont="1" applyFill="1" applyBorder="1" applyAlignment="1" applyProtection="1">
      <alignment vertical="top" wrapText="1"/>
      <protection locked="0" hidden="1"/>
    </xf>
    <xf numFmtId="0" fontId="5" fillId="0" borderId="4" xfId="1" applyFont="1" applyFill="1" applyBorder="1" applyAlignment="1" applyProtection="1">
      <alignment wrapText="1"/>
      <protection locked="0" hidden="1"/>
    </xf>
    <xf numFmtId="0" fontId="5" fillId="0" borderId="5" xfId="1" applyFont="1" applyFill="1" applyBorder="1" applyProtection="1">
      <protection locked="0" hidden="1"/>
    </xf>
    <xf numFmtId="0" fontId="0" fillId="0" borderId="0" xfId="0" applyAlignment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4" fontId="5" fillId="0" borderId="4" xfId="1" applyNumberFormat="1" applyFont="1" applyBorder="1" applyProtection="1">
      <protection locked="0" hidden="1"/>
    </xf>
    <xf numFmtId="4" fontId="5" fillId="0" borderId="4" xfId="1" applyNumberFormat="1" applyFont="1" applyBorder="1" applyProtection="1">
      <protection hidden="1"/>
    </xf>
    <xf numFmtId="4" fontId="5" fillId="0" borderId="5" xfId="1" applyNumberFormat="1" applyFont="1" applyBorder="1" applyProtection="1">
      <protection locked="0" hidden="1"/>
    </xf>
    <xf numFmtId="4" fontId="5" fillId="0" borderId="9" xfId="1" applyNumberFormat="1" applyFont="1" applyBorder="1" applyProtection="1">
      <protection hidden="1"/>
    </xf>
    <xf numFmtId="4" fontId="6" fillId="0" borderId="1" xfId="1" applyNumberFormat="1" applyFont="1" applyBorder="1" applyProtection="1">
      <protection hidden="1"/>
    </xf>
    <xf numFmtId="4" fontId="6" fillId="0" borderId="1" xfId="1" applyNumberFormat="1" applyFont="1" applyFill="1" applyBorder="1" applyProtection="1">
      <protection hidden="1"/>
    </xf>
    <xf numFmtId="0" fontId="7" fillId="2" borderId="3" xfId="1" applyFont="1" applyFill="1" applyBorder="1" applyAlignment="1" applyProtection="1">
      <alignment horizontal="left" vertical="center" indent="1"/>
      <protection hidden="1"/>
    </xf>
    <xf numFmtId="0" fontId="4" fillId="0" borderId="0" xfId="1" applyFont="1" applyAlignment="1" applyProtection="1">
      <alignment horizontal="center"/>
      <protection hidden="1"/>
    </xf>
    <xf numFmtId="0" fontId="7" fillId="2" borderId="3" xfId="0" applyFont="1" applyFill="1" applyBorder="1" applyAlignment="1" applyProtection="1">
      <alignment horizontal="left" vertical="center" inden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horizontal="right" wrapText="1"/>
      <protection hidden="1"/>
    </xf>
    <xf numFmtId="0" fontId="4" fillId="0" borderId="2" xfId="0" applyFont="1" applyBorder="1" applyAlignment="1" applyProtection="1">
      <alignment horizontal="center"/>
      <protection hidden="1"/>
    </xf>
    <xf numFmtId="0" fontId="4" fillId="0" borderId="0" xfId="0" applyFont="1" applyAlignme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18" fillId="0" borderId="0" xfId="0" applyFont="1" applyFill="1" applyProtection="1">
      <protection hidden="1"/>
    </xf>
    <xf numFmtId="0" fontId="12" fillId="2" borderId="1" xfId="0" applyFont="1" applyFill="1" applyBorder="1" applyAlignment="1" applyProtection="1">
      <alignment horizontal="center" vertical="center"/>
      <protection hidden="1"/>
    </xf>
    <xf numFmtId="0" fontId="12" fillId="2" borderId="1" xfId="0" applyFont="1" applyFill="1" applyBorder="1" applyAlignment="1" applyProtection="1">
      <alignment horizontal="center" vertical="center" wrapText="1"/>
      <protection hidden="1"/>
    </xf>
    <xf numFmtId="0" fontId="13" fillId="2" borderId="1" xfId="0" applyFont="1" applyFill="1" applyBorder="1" applyAlignment="1" applyProtection="1">
      <alignment horizontal="center" vertical="center" wrapText="1"/>
      <protection hidden="1"/>
    </xf>
    <xf numFmtId="0" fontId="13" fillId="2" borderId="11" xfId="0" applyFont="1" applyFill="1" applyBorder="1" applyAlignment="1" applyProtection="1">
      <alignment horizontal="center" vertical="center" wrapText="1"/>
      <protection hidden="1"/>
    </xf>
    <xf numFmtId="0" fontId="13" fillId="2" borderId="11" xfId="0" applyFont="1" applyFill="1" applyBorder="1" applyAlignment="1" applyProtection="1">
      <alignment horizontal="center" vertical="center"/>
      <protection hidden="1"/>
    </xf>
    <xf numFmtId="0" fontId="14" fillId="2" borderId="1" xfId="0" applyFont="1" applyFill="1" applyBorder="1" applyAlignment="1" applyProtection="1">
      <alignment horizontal="center" vertical="center" wrapText="1"/>
      <protection hidden="1"/>
    </xf>
    <xf numFmtId="0" fontId="10" fillId="2" borderId="1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center"/>
      <protection hidden="1"/>
    </xf>
    <xf numFmtId="0" fontId="4" fillId="2" borderId="12" xfId="0" applyFont="1" applyFill="1" applyBorder="1" applyAlignment="1" applyProtection="1">
      <alignment horizontal="center"/>
      <protection hidden="1"/>
    </xf>
    <xf numFmtId="0" fontId="9" fillId="2" borderId="1" xfId="0" applyFont="1" applyFill="1" applyBorder="1" applyAlignment="1" applyProtection="1">
      <alignment horizontal="center" vertical="top"/>
      <protection hidden="1"/>
    </xf>
    <xf numFmtId="0" fontId="6" fillId="0" borderId="1" xfId="0" applyFont="1" applyFill="1" applyBorder="1" applyAlignment="1" applyProtection="1">
      <alignment vertical="center"/>
      <protection hidden="1"/>
    </xf>
    <xf numFmtId="4" fontId="6" fillId="0" borderId="1" xfId="0" applyNumberFormat="1" applyFont="1" applyBorder="1" applyProtection="1">
      <protection hidden="1"/>
    </xf>
    <xf numFmtId="4" fontId="6" fillId="0" borderId="1" xfId="0" applyNumberFormat="1" applyFont="1" applyFill="1" applyBorder="1" applyProtection="1">
      <protection hidden="1"/>
    </xf>
    <xf numFmtId="2" fontId="4" fillId="0" borderId="4" xfId="0" applyNumberFormat="1" applyFont="1" applyBorder="1" applyProtection="1">
      <protection hidden="1"/>
    </xf>
    <xf numFmtId="0" fontId="5" fillId="3" borderId="1" xfId="0" applyFont="1" applyFill="1" applyBorder="1" applyProtection="1">
      <protection hidden="1"/>
    </xf>
    <xf numFmtId="3" fontId="5" fillId="4" borderId="1" xfId="0" applyNumberFormat="1" applyFont="1" applyFill="1" applyBorder="1" applyProtection="1">
      <protection hidden="1"/>
    </xf>
    <xf numFmtId="3" fontId="4" fillId="1" borderId="1" xfId="0" applyNumberFormat="1" applyFont="1" applyFill="1" applyBorder="1" applyProtection="1">
      <protection hidden="1"/>
    </xf>
    <xf numFmtId="3" fontId="4" fillId="1" borderId="11" xfId="0" applyNumberFormat="1" applyFont="1" applyFill="1" applyBorder="1" applyProtection="1">
      <protection hidden="1"/>
    </xf>
    <xf numFmtId="2" fontId="4" fillId="0" borderId="64" xfId="0" applyNumberFormat="1" applyFont="1" applyBorder="1" applyProtection="1">
      <protection hidden="1"/>
    </xf>
    <xf numFmtId="2" fontId="4" fillId="0" borderId="12" xfId="0" applyNumberFormat="1" applyFont="1" applyBorder="1" applyProtection="1">
      <protection hidden="1"/>
    </xf>
    <xf numFmtId="4" fontId="4" fillId="0" borderId="13" xfId="0" applyNumberFormat="1" applyFont="1" applyBorder="1" applyProtection="1">
      <protection hidden="1"/>
    </xf>
    <xf numFmtId="2" fontId="4" fillId="0" borderId="5" xfId="0" applyNumberFormat="1" applyFont="1" applyBorder="1" applyProtection="1">
      <protection hidden="1"/>
    </xf>
    <xf numFmtId="2" fontId="5" fillId="0" borderId="5" xfId="0" applyNumberFormat="1" applyFont="1" applyFill="1" applyBorder="1" applyProtection="1">
      <protection hidden="1"/>
    </xf>
    <xf numFmtId="0" fontId="14" fillId="0" borderId="0" xfId="0" applyFont="1" applyProtection="1">
      <protection hidden="1"/>
    </xf>
    <xf numFmtId="0" fontId="2" fillId="0" borderId="0" xfId="0" applyFont="1" applyFill="1" applyProtection="1">
      <protection hidden="1"/>
    </xf>
    <xf numFmtId="0" fontId="2" fillId="0" borderId="0" xfId="0" applyFont="1" applyProtection="1">
      <protection hidden="1"/>
    </xf>
    <xf numFmtId="0" fontId="4" fillId="0" borderId="0" xfId="0" applyFont="1" applyFill="1" applyProtection="1">
      <protection hidden="1"/>
    </xf>
    <xf numFmtId="0" fontId="19" fillId="0" borderId="0" xfId="0" applyFont="1" applyAlignment="1" applyProtection="1">
      <protection hidden="1"/>
    </xf>
    <xf numFmtId="0" fontId="11" fillId="0" borderId="0" xfId="1" applyFont="1" applyProtection="1">
      <protection hidden="1"/>
    </xf>
    <xf numFmtId="0" fontId="5" fillId="0" borderId="4" xfId="0" applyFont="1" applyFill="1" applyBorder="1" applyAlignment="1" applyProtection="1">
      <alignment vertical="top" wrapText="1"/>
      <protection locked="0" hidden="1"/>
    </xf>
    <xf numFmtId="4" fontId="5" fillId="0" borderId="4" xfId="0" applyNumberFormat="1" applyFont="1" applyBorder="1" applyProtection="1">
      <protection locked="0" hidden="1"/>
    </xf>
    <xf numFmtId="0" fontId="5" fillId="0" borderId="4" xfId="0" applyFont="1" applyFill="1" applyBorder="1" applyAlignment="1" applyProtection="1">
      <alignment wrapText="1"/>
      <protection locked="0" hidden="1"/>
    </xf>
    <xf numFmtId="4" fontId="4" fillId="0" borderId="4" xfId="0" applyNumberFormat="1" applyFont="1" applyBorder="1" applyProtection="1">
      <protection locked="0" hidden="1"/>
    </xf>
    <xf numFmtId="4" fontId="4" fillId="0" borderId="12" xfId="0" applyNumberFormat="1" applyFont="1" applyBorder="1" applyProtection="1">
      <protection locked="0" hidden="1"/>
    </xf>
    <xf numFmtId="0" fontId="5" fillId="0" borderId="5" xfId="0" applyFont="1" applyFill="1" applyBorder="1" applyProtection="1">
      <protection locked="0" hidden="1"/>
    </xf>
    <xf numFmtId="4" fontId="5" fillId="0" borderId="5" xfId="0" applyNumberFormat="1" applyFont="1" applyBorder="1" applyProtection="1">
      <protection locked="0" hidden="1"/>
    </xf>
    <xf numFmtId="4" fontId="4" fillId="0" borderId="5" xfId="0" applyNumberFormat="1" applyFont="1" applyBorder="1" applyProtection="1">
      <protection locked="0" hidden="1"/>
    </xf>
    <xf numFmtId="4" fontId="4" fillId="0" borderId="13" xfId="0" applyNumberFormat="1" applyFont="1" applyBorder="1" applyProtection="1">
      <protection locked="0" hidden="1"/>
    </xf>
    <xf numFmtId="0" fontId="15" fillId="0" borderId="0" xfId="3" applyFont="1" applyAlignment="1" applyProtection="1">
      <alignment horizontal="left"/>
      <protection hidden="1"/>
    </xf>
    <xf numFmtId="0" fontId="5" fillId="0" borderId="0" xfId="3" applyFont="1" applyAlignment="1" applyProtection="1">
      <protection hidden="1"/>
    </xf>
    <xf numFmtId="0" fontId="5" fillId="0" borderId="0" xfId="3" applyProtection="1">
      <protection hidden="1"/>
    </xf>
    <xf numFmtId="0" fontId="5" fillId="0" borderId="0" xfId="3" applyAlignment="1" applyProtection="1">
      <alignment horizontal="right"/>
      <protection hidden="1"/>
    </xf>
    <xf numFmtId="0" fontId="6" fillId="7" borderId="1" xfId="3" applyFont="1" applyFill="1" applyBorder="1" applyAlignment="1" applyProtection="1">
      <alignment vertical="center"/>
      <protection hidden="1"/>
    </xf>
    <xf numFmtId="0" fontId="6" fillId="0" borderId="0" xfId="3" applyFont="1" applyAlignment="1" applyProtection="1">
      <alignment vertical="center"/>
      <protection hidden="1"/>
    </xf>
    <xf numFmtId="0" fontId="5" fillId="0" borderId="1" xfId="3" applyFont="1" applyFill="1" applyBorder="1" applyAlignment="1" applyProtection="1">
      <alignment vertical="center"/>
      <protection hidden="1"/>
    </xf>
    <xf numFmtId="0" fontId="5" fillId="0" borderId="0" xfId="3" applyFont="1" applyAlignment="1" applyProtection="1">
      <alignment vertical="center"/>
      <protection hidden="1"/>
    </xf>
    <xf numFmtId="0" fontId="6" fillId="0" borderId="1" xfId="3" applyFont="1" applyFill="1" applyBorder="1" applyAlignment="1" applyProtection="1">
      <alignment vertical="center"/>
      <protection hidden="1"/>
    </xf>
    <xf numFmtId="0" fontId="6" fillId="0" borderId="0" xfId="3" applyFont="1" applyAlignment="1" applyProtection="1">
      <alignment horizontal="left" vertical="center"/>
      <protection hidden="1"/>
    </xf>
    <xf numFmtId="0" fontId="6" fillId="0" borderId="0" xfId="3" applyFont="1" applyAlignment="1" applyProtection="1">
      <protection hidden="1"/>
    </xf>
    <xf numFmtId="0" fontId="16" fillId="0" borderId="26" xfId="4" applyFont="1" applyBorder="1" applyAlignment="1" applyProtection="1">
      <alignment horizontal="center" vertical="center" wrapText="1"/>
      <protection hidden="1"/>
    </xf>
    <xf numFmtId="0" fontId="16" fillId="0" borderId="25" xfId="4" applyFont="1" applyBorder="1" applyAlignment="1" applyProtection="1">
      <alignment horizontal="center" vertical="center" wrapText="1"/>
      <protection hidden="1"/>
    </xf>
    <xf numFmtId="0" fontId="15" fillId="5" borderId="26" xfId="4" applyFont="1" applyFill="1" applyBorder="1" applyAlignment="1" applyProtection="1">
      <alignment horizontal="center" vertical="center" wrapText="1"/>
      <protection hidden="1"/>
    </xf>
    <xf numFmtId="0" fontId="15" fillId="5" borderId="25" xfId="4" applyFont="1" applyFill="1" applyBorder="1" applyAlignment="1" applyProtection="1">
      <alignment horizontal="center" vertical="center" wrapText="1"/>
      <protection hidden="1"/>
    </xf>
    <xf numFmtId="3" fontId="15" fillId="3" borderId="58" xfId="4" applyNumberFormat="1" applyFont="1" applyFill="1" applyBorder="1" applyAlignment="1" applyProtection="1">
      <alignment vertical="center"/>
      <protection hidden="1"/>
    </xf>
    <xf numFmtId="3" fontId="15" fillId="3" borderId="58" xfId="4" applyNumberFormat="1" applyFont="1" applyFill="1" applyBorder="1" applyAlignment="1" applyProtection="1">
      <alignment horizontal="right" vertical="center"/>
      <protection hidden="1"/>
    </xf>
    <xf numFmtId="10" fontId="15" fillId="6" borderId="57" xfId="4" applyNumberFormat="1" applyFont="1" applyFill="1" applyBorder="1" applyAlignment="1" applyProtection="1">
      <alignment vertical="center"/>
      <protection hidden="1"/>
    </xf>
    <xf numFmtId="0" fontId="16" fillId="6" borderId="40" xfId="4" applyFont="1" applyFill="1" applyBorder="1" applyProtection="1">
      <protection hidden="1"/>
    </xf>
    <xf numFmtId="3" fontId="15" fillId="3" borderId="41" xfId="4" applyNumberFormat="1" applyFont="1" applyFill="1" applyBorder="1" applyAlignment="1" applyProtection="1">
      <alignment vertical="center"/>
      <protection hidden="1"/>
    </xf>
    <xf numFmtId="3" fontId="15" fillId="6" borderId="41" xfId="4" applyNumberFormat="1" applyFont="1" applyFill="1" applyBorder="1" applyAlignment="1" applyProtection="1">
      <alignment horizontal="right" vertical="center"/>
      <protection hidden="1"/>
    </xf>
    <xf numFmtId="10" fontId="15" fillId="6" borderId="42" xfId="4" applyNumberFormat="1" applyFont="1" applyFill="1" applyBorder="1" applyAlignment="1" applyProtection="1">
      <alignment vertical="center"/>
      <protection hidden="1"/>
    </xf>
    <xf numFmtId="0" fontId="5" fillId="0" borderId="0" xfId="3" applyFont="1" applyBorder="1" applyAlignment="1" applyProtection="1">
      <alignment vertical="top"/>
      <protection hidden="1"/>
    </xf>
    <xf numFmtId="0" fontId="16" fillId="2" borderId="40" xfId="4" applyFont="1" applyFill="1" applyBorder="1" applyProtection="1">
      <protection hidden="1"/>
    </xf>
    <xf numFmtId="3" fontId="15" fillId="3" borderId="36" xfId="4" applyNumberFormat="1" applyFont="1" applyFill="1" applyBorder="1" applyAlignment="1" applyProtection="1">
      <alignment vertical="center"/>
      <protection hidden="1"/>
    </xf>
    <xf numFmtId="3" fontId="15" fillId="6" borderId="36" xfId="4" applyNumberFormat="1" applyFont="1" applyFill="1" applyBorder="1" applyAlignment="1" applyProtection="1">
      <alignment horizontal="right" vertical="center"/>
      <protection hidden="1"/>
    </xf>
    <xf numFmtId="10" fontId="15" fillId="3" borderId="35" xfId="4" applyNumberFormat="1" applyFont="1" applyFill="1" applyBorder="1" applyAlignment="1" applyProtection="1">
      <alignment vertical="center"/>
      <protection hidden="1"/>
    </xf>
    <xf numFmtId="0" fontId="16" fillId="3" borderId="34" xfId="4" applyFont="1" applyFill="1" applyBorder="1" applyProtection="1">
      <protection hidden="1"/>
    </xf>
    <xf numFmtId="0" fontId="16" fillId="6" borderId="2" xfId="4" applyFont="1" applyFill="1" applyBorder="1" applyAlignment="1" applyProtection="1">
      <alignment vertical="center"/>
      <protection hidden="1"/>
    </xf>
    <xf numFmtId="0" fontId="15" fillId="6" borderId="2" xfId="4" applyFont="1" applyFill="1" applyBorder="1" applyAlignment="1" applyProtection="1">
      <alignment horizontal="left" vertical="center"/>
      <protection hidden="1"/>
    </xf>
    <xf numFmtId="3" fontId="15" fillId="6" borderId="16" xfId="4" applyNumberFormat="1" applyFont="1" applyFill="1" applyBorder="1" applyAlignment="1" applyProtection="1">
      <alignment horizontal="right" vertical="center"/>
      <protection hidden="1"/>
    </xf>
    <xf numFmtId="10" fontId="15" fillId="6" borderId="21" xfId="4" applyNumberFormat="1" applyFont="1" applyFill="1" applyBorder="1" applyAlignment="1" applyProtection="1">
      <alignment vertical="center"/>
      <protection hidden="1"/>
    </xf>
    <xf numFmtId="0" fontId="16" fillId="3" borderId="32" xfId="4" applyFont="1" applyFill="1" applyBorder="1" applyProtection="1">
      <protection hidden="1"/>
    </xf>
    <xf numFmtId="0" fontId="16" fillId="6" borderId="7" xfId="4" applyFont="1" applyFill="1" applyBorder="1" applyAlignment="1" applyProtection="1">
      <alignment vertical="center"/>
      <protection hidden="1"/>
    </xf>
    <xf numFmtId="0" fontId="15" fillId="6" borderId="7" xfId="4" applyFont="1" applyFill="1" applyBorder="1" applyAlignment="1" applyProtection="1">
      <alignment horizontal="left" vertical="center"/>
      <protection hidden="1"/>
    </xf>
    <xf numFmtId="3" fontId="15" fillId="6" borderId="3" xfId="4" applyNumberFormat="1" applyFont="1" applyFill="1" applyBorder="1" applyAlignment="1" applyProtection="1">
      <alignment horizontal="right" vertical="center"/>
      <protection hidden="1"/>
    </xf>
    <xf numFmtId="10" fontId="15" fillId="6" borderId="31" xfId="4" applyNumberFormat="1" applyFont="1" applyFill="1" applyBorder="1" applyAlignment="1" applyProtection="1">
      <alignment vertical="center"/>
      <protection hidden="1"/>
    </xf>
    <xf numFmtId="0" fontId="16" fillId="3" borderId="47" xfId="4" applyFont="1" applyFill="1" applyBorder="1" applyProtection="1">
      <protection hidden="1"/>
    </xf>
    <xf numFmtId="0" fontId="16" fillId="6" borderId="46" xfId="4" applyFont="1" applyFill="1" applyBorder="1" applyAlignment="1" applyProtection="1">
      <alignment vertical="center"/>
      <protection hidden="1"/>
    </xf>
    <xf numFmtId="0" fontId="15" fillId="6" borderId="46" xfId="4" applyFont="1" applyFill="1" applyBorder="1" applyAlignment="1" applyProtection="1">
      <alignment horizontal="left" vertical="center"/>
      <protection hidden="1"/>
    </xf>
    <xf numFmtId="3" fontId="15" fillId="6" borderId="44" xfId="4" applyNumberFormat="1" applyFont="1" applyFill="1" applyBorder="1" applyAlignment="1" applyProtection="1">
      <alignment horizontal="right" vertical="center"/>
      <protection hidden="1"/>
    </xf>
    <xf numFmtId="10" fontId="15" fillId="6" borderId="43" xfId="4" applyNumberFormat="1" applyFont="1" applyFill="1" applyBorder="1" applyAlignment="1" applyProtection="1">
      <alignment vertical="center"/>
      <protection hidden="1"/>
    </xf>
    <xf numFmtId="0" fontId="16" fillId="6" borderId="2" xfId="4" applyFont="1" applyFill="1" applyBorder="1" applyAlignment="1" applyProtection="1">
      <alignment horizontal="left" vertical="center"/>
      <protection hidden="1"/>
    </xf>
    <xf numFmtId="0" fontId="15" fillId="6" borderId="6" xfId="4" applyFont="1" applyFill="1" applyBorder="1" applyAlignment="1" applyProtection="1">
      <alignment horizontal="left" vertical="center"/>
      <protection hidden="1"/>
    </xf>
    <xf numFmtId="0" fontId="16" fillId="6" borderId="7" xfId="4" applyFont="1" applyFill="1" applyBorder="1" applyAlignment="1" applyProtection="1">
      <alignment horizontal="left" vertical="center"/>
      <protection hidden="1"/>
    </xf>
    <xf numFmtId="0" fontId="15" fillId="6" borderId="50" xfId="4" applyFont="1" applyFill="1" applyBorder="1" applyAlignment="1" applyProtection="1">
      <alignment horizontal="left" vertical="center"/>
      <protection hidden="1"/>
    </xf>
    <xf numFmtId="0" fontId="16" fillId="6" borderId="46" xfId="4" applyFont="1" applyFill="1" applyBorder="1" applyAlignment="1" applyProtection="1">
      <alignment horizontal="left" vertical="center"/>
      <protection hidden="1"/>
    </xf>
    <xf numFmtId="10" fontId="15" fillId="3" borderId="42" xfId="4" applyNumberFormat="1" applyFont="1" applyFill="1" applyBorder="1" applyAlignment="1" applyProtection="1">
      <alignment vertical="center"/>
      <protection hidden="1"/>
    </xf>
    <xf numFmtId="0" fontId="15" fillId="6" borderId="33" xfId="4" applyFont="1" applyFill="1" applyBorder="1" applyAlignment="1" applyProtection="1">
      <alignment horizontal="left" vertical="center"/>
      <protection hidden="1"/>
    </xf>
    <xf numFmtId="10" fontId="15" fillId="6" borderId="52" xfId="4" applyNumberFormat="1" applyFont="1" applyFill="1" applyBorder="1" applyAlignment="1" applyProtection="1">
      <alignment vertical="center"/>
      <protection hidden="1"/>
    </xf>
    <xf numFmtId="0" fontId="16" fillId="3" borderId="51" xfId="4" applyFont="1" applyFill="1" applyBorder="1" applyProtection="1">
      <protection hidden="1"/>
    </xf>
    <xf numFmtId="0" fontId="16" fillId="2" borderId="49" xfId="4" applyFont="1" applyFill="1" applyBorder="1" applyProtection="1">
      <protection hidden="1"/>
    </xf>
    <xf numFmtId="0" fontId="16" fillId="3" borderId="14" xfId="4" applyFont="1" applyFill="1" applyBorder="1" applyProtection="1">
      <protection hidden="1"/>
    </xf>
    <xf numFmtId="0" fontId="15" fillId="6" borderId="2" xfId="4" applyFont="1" applyFill="1" applyBorder="1" applyAlignment="1" applyProtection="1">
      <alignment vertical="center"/>
      <protection hidden="1"/>
    </xf>
    <xf numFmtId="0" fontId="15" fillId="6" borderId="7" xfId="4" applyFont="1" applyFill="1" applyBorder="1" applyAlignment="1" applyProtection="1">
      <alignment vertical="center"/>
      <protection hidden="1"/>
    </xf>
    <xf numFmtId="0" fontId="15" fillId="6" borderId="7" xfId="4" applyFont="1" applyFill="1" applyBorder="1" applyAlignment="1" applyProtection="1">
      <alignment vertical="center" wrapText="1"/>
      <protection hidden="1"/>
    </xf>
    <xf numFmtId="3" fontId="15" fillId="0" borderId="24" xfId="4" applyNumberFormat="1" applyFont="1" applyBorder="1" applyAlignment="1" applyProtection="1">
      <alignment vertical="center"/>
      <protection hidden="1"/>
    </xf>
    <xf numFmtId="0" fontId="15" fillId="6" borderId="46" xfId="4" applyFont="1" applyFill="1" applyBorder="1" applyAlignment="1" applyProtection="1">
      <alignment vertical="center"/>
      <protection hidden="1"/>
    </xf>
    <xf numFmtId="3" fontId="15" fillId="6" borderId="33" xfId="4" applyNumberFormat="1" applyFont="1" applyFill="1" applyBorder="1" applyAlignment="1" applyProtection="1">
      <alignment vertical="center"/>
      <protection hidden="1"/>
    </xf>
    <xf numFmtId="3" fontId="15" fillId="6" borderId="6" xfId="4" applyNumberFormat="1" applyFont="1" applyFill="1" applyBorder="1" applyAlignment="1" applyProtection="1">
      <alignment vertical="center"/>
      <protection hidden="1"/>
    </xf>
    <xf numFmtId="0" fontId="16" fillId="3" borderId="30" xfId="4" applyFont="1" applyFill="1" applyBorder="1" applyProtection="1">
      <protection hidden="1"/>
    </xf>
    <xf numFmtId="3" fontId="15" fillId="6" borderId="29" xfId="4" applyNumberFormat="1" applyFont="1" applyFill="1" applyBorder="1" applyAlignment="1" applyProtection="1">
      <alignment vertical="center"/>
      <protection hidden="1"/>
    </xf>
    <xf numFmtId="10" fontId="15" fillId="6" borderId="28" xfId="4" applyNumberFormat="1" applyFont="1" applyFill="1" applyBorder="1" applyAlignment="1" applyProtection="1">
      <alignment vertical="center"/>
      <protection hidden="1"/>
    </xf>
    <xf numFmtId="0" fontId="5" fillId="0" borderId="0" xfId="3" applyAlignment="1" applyProtection="1">
      <alignment horizontal="center"/>
      <protection hidden="1"/>
    </xf>
    <xf numFmtId="0" fontId="16" fillId="0" borderId="0" xfId="4" applyFont="1" applyProtection="1">
      <protection hidden="1"/>
    </xf>
    <xf numFmtId="4" fontId="5" fillId="0" borderId="1" xfId="3" applyNumberFormat="1" applyFont="1" applyFill="1" applyBorder="1" applyAlignment="1" applyProtection="1">
      <alignment horizontal="center" vertical="center"/>
      <protection locked="0" hidden="1"/>
    </xf>
    <xf numFmtId="3" fontId="15" fillId="0" borderId="16" xfId="4" applyNumberFormat="1" applyFont="1" applyBorder="1" applyAlignment="1" applyProtection="1">
      <alignment vertical="center"/>
      <protection locked="0" hidden="1"/>
    </xf>
    <xf numFmtId="3" fontId="15" fillId="0" borderId="3" xfId="4" applyNumberFormat="1" applyFont="1" applyBorder="1" applyAlignment="1" applyProtection="1">
      <alignment vertical="center"/>
      <protection locked="0" hidden="1"/>
    </xf>
    <xf numFmtId="3" fontId="15" fillId="0" borderId="44" xfId="4" applyNumberFormat="1" applyFont="1" applyBorder="1" applyAlignment="1" applyProtection="1">
      <alignment vertical="center"/>
      <protection locked="0" hidden="1"/>
    </xf>
    <xf numFmtId="3" fontId="15" fillId="0" borderId="48" xfId="4" applyNumberFormat="1" applyFont="1" applyBorder="1" applyAlignment="1" applyProtection="1">
      <alignment vertical="center"/>
      <protection locked="0" hidden="1"/>
    </xf>
    <xf numFmtId="3" fontId="15" fillId="3" borderId="36" xfId="4" applyNumberFormat="1" applyFont="1" applyFill="1" applyBorder="1" applyAlignment="1" applyProtection="1">
      <alignment vertical="center"/>
      <protection locked="0" hidden="1"/>
    </xf>
    <xf numFmtId="3" fontId="15" fillId="3" borderId="41" xfId="4" applyNumberFormat="1" applyFont="1" applyFill="1" applyBorder="1" applyAlignment="1" applyProtection="1">
      <alignment vertical="center"/>
      <protection locked="0" hidden="1"/>
    </xf>
    <xf numFmtId="3" fontId="15" fillId="0" borderId="19" xfId="4" applyNumberFormat="1" applyFont="1" applyBorder="1" applyAlignment="1" applyProtection="1">
      <alignment vertical="center"/>
      <protection locked="0" hidden="1"/>
    </xf>
    <xf numFmtId="4" fontId="5" fillId="0" borderId="1" xfId="3" applyNumberFormat="1" applyBorder="1" applyAlignment="1" applyProtection="1">
      <alignment horizontal="center" vertical="center"/>
      <protection locked="0"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vertical="center"/>
      <protection hidden="1"/>
    </xf>
    <xf numFmtId="0" fontId="0" fillId="0" borderId="8" xfId="0" applyBorder="1" applyAlignment="1" applyProtection="1">
      <alignment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53" xfId="0" applyBorder="1" applyAlignment="1" applyProtection="1">
      <alignment horizontal="center" vertical="center"/>
      <protection locked="0" hidden="1"/>
    </xf>
    <xf numFmtId="0" fontId="0" fillId="0" borderId="23" xfId="0" applyBorder="1" applyAlignment="1" applyProtection="1">
      <alignment horizontal="center" vertical="center"/>
      <protection locked="0" hidden="1"/>
    </xf>
    <xf numFmtId="0" fontId="0" fillId="0" borderId="22" xfId="0" applyBorder="1" applyAlignment="1" applyProtection="1">
      <alignment horizontal="center" vertical="center"/>
      <protection locked="0" hidden="1"/>
    </xf>
    <xf numFmtId="0" fontId="0" fillId="0" borderId="62" xfId="0" applyBorder="1" applyAlignment="1" applyProtection="1">
      <alignment horizontal="center" vertical="center"/>
      <protection locked="0" hidden="1"/>
    </xf>
    <xf numFmtId="0" fontId="0" fillId="0" borderId="0" xfId="0" applyBorder="1" applyAlignment="1" applyProtection="1">
      <alignment horizontal="center" vertical="center"/>
      <protection locked="0" hidden="1"/>
    </xf>
    <xf numFmtId="0" fontId="0" fillId="0" borderId="63" xfId="0" applyBorder="1" applyAlignment="1" applyProtection="1">
      <alignment horizontal="center" vertical="center"/>
      <protection locked="0" hidden="1"/>
    </xf>
    <xf numFmtId="0" fontId="0" fillId="0" borderId="33" xfId="0" applyBorder="1" applyAlignment="1" applyProtection="1">
      <alignment horizontal="center" vertical="center"/>
      <protection locked="0" hidden="1"/>
    </xf>
    <xf numFmtId="0" fontId="0" fillId="0" borderId="2" xfId="0" applyBorder="1" applyAlignment="1" applyProtection="1">
      <alignment horizontal="center" vertical="center"/>
      <protection locked="0" hidden="1"/>
    </xf>
    <xf numFmtId="0" fontId="0" fillId="0" borderId="15" xfId="0" applyBorder="1" applyAlignment="1" applyProtection="1">
      <alignment horizontal="center" vertical="center"/>
      <protection locked="0" hidden="1"/>
    </xf>
    <xf numFmtId="0" fontId="7" fillId="2" borderId="3" xfId="1" applyFont="1" applyFill="1" applyBorder="1" applyAlignment="1" applyProtection="1">
      <alignment horizontal="left" vertical="center" indent="1"/>
      <protection hidden="1"/>
    </xf>
    <xf numFmtId="0" fontId="1" fillId="0" borderId="3" xfId="1" applyBorder="1" applyAlignment="1" applyProtection="1">
      <alignment horizontal="left" vertical="center" wrapText="1" indent="1"/>
      <protection locked="0" hidden="1"/>
    </xf>
    <xf numFmtId="0" fontId="4" fillId="0" borderId="0" xfId="1" applyFont="1" applyAlignment="1" applyProtection="1">
      <alignment horizontal="center"/>
      <protection hidden="1"/>
    </xf>
    <xf numFmtId="0" fontId="7" fillId="0" borderId="6" xfId="1" applyFont="1" applyFill="1" applyBorder="1" applyAlignment="1" applyProtection="1">
      <alignment horizontal="center" vertical="center"/>
      <protection hidden="1"/>
    </xf>
    <xf numFmtId="0" fontId="7" fillId="0" borderId="7" xfId="1" applyFont="1" applyFill="1" applyBorder="1" applyAlignment="1" applyProtection="1">
      <alignment horizontal="center" vertical="center"/>
      <protection hidden="1"/>
    </xf>
    <xf numFmtId="0" fontId="7" fillId="0" borderId="8" xfId="1" applyFont="1" applyFill="1" applyBorder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 wrapText="1"/>
      <protection hidden="1"/>
    </xf>
    <xf numFmtId="0" fontId="7" fillId="2" borderId="3" xfId="0" applyFont="1" applyFill="1" applyBorder="1" applyAlignment="1" applyProtection="1">
      <alignment horizontal="left" vertical="center" indent="1"/>
      <protection hidden="1"/>
    </xf>
    <xf numFmtId="0" fontId="0" fillId="0" borderId="3" xfId="0" applyBorder="1" applyAlignment="1" applyProtection="1">
      <alignment horizontal="left" vertical="center" wrapText="1" indent="1"/>
      <protection locked="0" hidden="1"/>
    </xf>
    <xf numFmtId="0" fontId="7" fillId="0" borderId="6" xfId="0" applyFont="1" applyFill="1" applyBorder="1" applyAlignment="1" applyProtection="1">
      <alignment horizontal="center" vertical="center"/>
      <protection hidden="1"/>
    </xf>
    <xf numFmtId="0" fontId="7" fillId="0" borderId="7" xfId="0" applyFont="1" applyFill="1" applyBorder="1" applyAlignment="1" applyProtection="1">
      <alignment horizontal="center" vertical="center"/>
      <protection hidden="1"/>
    </xf>
    <xf numFmtId="0" fontId="7" fillId="0" borderId="8" xfId="0" applyFont="1" applyFill="1" applyBorder="1" applyAlignment="1" applyProtection="1">
      <alignment horizontal="center" vertical="center"/>
      <protection hidden="1"/>
    </xf>
    <xf numFmtId="0" fontId="16" fillId="0" borderId="0" xfId="4" applyFont="1" applyBorder="1" applyAlignment="1" applyProtection="1">
      <alignment horizontal="left" vertical="center"/>
      <protection hidden="1"/>
    </xf>
    <xf numFmtId="0" fontId="15" fillId="0" borderId="6" xfId="4" applyFont="1" applyBorder="1" applyAlignment="1" applyProtection="1">
      <alignment horizontal="center" vertical="center"/>
      <protection hidden="1"/>
    </xf>
    <xf numFmtId="0" fontId="15" fillId="0" borderId="7" xfId="4" applyFont="1" applyBorder="1" applyAlignment="1" applyProtection="1">
      <alignment horizontal="center" vertical="center"/>
      <protection hidden="1"/>
    </xf>
    <xf numFmtId="0" fontId="15" fillId="0" borderId="8" xfId="4" applyFont="1" applyBorder="1" applyAlignment="1" applyProtection="1">
      <alignment horizontal="center" vertical="center"/>
      <protection hidden="1"/>
    </xf>
    <xf numFmtId="0" fontId="15" fillId="0" borderId="53" xfId="4" applyFont="1" applyBorder="1" applyAlignment="1" applyProtection="1">
      <alignment horizontal="center" vertical="center"/>
      <protection hidden="1"/>
    </xf>
    <xf numFmtId="0" fontId="15" fillId="0" borderId="23" xfId="4" applyFont="1" applyBorder="1" applyAlignment="1" applyProtection="1">
      <alignment horizontal="center" vertical="center"/>
      <protection hidden="1"/>
    </xf>
    <xf numFmtId="0" fontId="15" fillId="0" borderId="22" xfId="4" applyFont="1" applyBorder="1" applyAlignment="1" applyProtection="1">
      <alignment horizontal="center" vertical="center"/>
      <protection hidden="1"/>
    </xf>
    <xf numFmtId="0" fontId="15" fillId="0" borderId="33" xfId="4" applyFont="1" applyBorder="1" applyAlignment="1" applyProtection="1">
      <alignment horizontal="center" vertical="center"/>
      <protection hidden="1"/>
    </xf>
    <xf numFmtId="0" fontId="15" fillId="0" borderId="2" xfId="4" applyFont="1" applyBorder="1" applyAlignment="1" applyProtection="1">
      <alignment horizontal="center" vertical="center"/>
      <protection hidden="1"/>
    </xf>
    <xf numFmtId="0" fontId="15" fillId="0" borderId="15" xfId="4" applyFont="1" applyBorder="1" applyAlignment="1" applyProtection="1">
      <alignment horizontal="center" vertical="center"/>
      <protection hidden="1"/>
    </xf>
    <xf numFmtId="0" fontId="16" fillId="0" borderId="6" xfId="4" applyFont="1" applyBorder="1" applyAlignment="1" applyProtection="1">
      <alignment horizontal="center" vertical="center" wrapText="1"/>
      <protection locked="0" hidden="1"/>
    </xf>
    <xf numFmtId="0" fontId="16" fillId="0" borderId="7" xfId="4" applyFont="1" applyBorder="1" applyAlignment="1" applyProtection="1">
      <alignment horizontal="center" vertical="center" wrapText="1"/>
      <protection locked="0" hidden="1"/>
    </xf>
    <xf numFmtId="0" fontId="16" fillId="0" borderId="8" xfId="4" applyFont="1" applyBorder="1" applyAlignment="1" applyProtection="1">
      <alignment horizontal="center" vertical="center" wrapText="1"/>
      <protection locked="0" hidden="1"/>
    </xf>
    <xf numFmtId="0" fontId="16" fillId="0" borderId="53" xfId="4" applyFont="1" applyBorder="1" applyAlignment="1" applyProtection="1">
      <alignment horizontal="center" vertical="center" wrapText="1"/>
      <protection locked="0" hidden="1"/>
    </xf>
    <xf numFmtId="0" fontId="16" fillId="0" borderId="23" xfId="4" applyFont="1" applyBorder="1" applyAlignment="1" applyProtection="1">
      <alignment horizontal="center" vertical="center" wrapText="1"/>
      <protection locked="0" hidden="1"/>
    </xf>
    <xf numFmtId="0" fontId="16" fillId="0" borderId="22" xfId="4" applyFont="1" applyBorder="1" applyAlignment="1" applyProtection="1">
      <alignment horizontal="center" vertical="center" wrapText="1"/>
      <protection locked="0" hidden="1"/>
    </xf>
    <xf numFmtId="0" fontId="16" fillId="0" borderId="62" xfId="4" applyFont="1" applyBorder="1" applyAlignment="1" applyProtection="1">
      <alignment horizontal="center" vertical="center" wrapText="1"/>
      <protection locked="0" hidden="1"/>
    </xf>
    <xf numFmtId="0" fontId="16" fillId="0" borderId="0" xfId="4" applyFont="1" applyBorder="1" applyAlignment="1" applyProtection="1">
      <alignment horizontal="center" vertical="center" wrapText="1"/>
      <protection locked="0" hidden="1"/>
    </xf>
    <xf numFmtId="0" fontId="16" fillId="0" borderId="63" xfId="4" applyFont="1" applyBorder="1" applyAlignment="1" applyProtection="1">
      <alignment horizontal="center" vertical="center" wrapText="1"/>
      <protection locked="0" hidden="1"/>
    </xf>
    <xf numFmtId="0" fontId="16" fillId="0" borderId="33" xfId="4" applyFont="1" applyBorder="1" applyAlignment="1" applyProtection="1">
      <alignment horizontal="center" vertical="center" wrapText="1"/>
      <protection locked="0" hidden="1"/>
    </xf>
    <xf numFmtId="0" fontId="16" fillId="0" borderId="2" xfId="4" applyFont="1" applyBorder="1" applyAlignment="1" applyProtection="1">
      <alignment horizontal="center" vertical="center" wrapText="1"/>
      <protection locked="0" hidden="1"/>
    </xf>
    <xf numFmtId="0" fontId="16" fillId="0" borderId="15" xfId="4" applyFont="1" applyBorder="1" applyAlignment="1" applyProtection="1">
      <alignment horizontal="center" vertical="center" wrapText="1"/>
      <protection locked="0" hidden="1"/>
    </xf>
    <xf numFmtId="0" fontId="21" fillId="0" borderId="1" xfId="4" applyFont="1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left"/>
      <protection hidden="1"/>
    </xf>
    <xf numFmtId="0" fontId="15" fillId="6" borderId="6" xfId="4" applyFont="1" applyFill="1" applyBorder="1" applyAlignment="1" applyProtection="1">
      <alignment horizontal="center" vertical="center"/>
      <protection hidden="1"/>
    </xf>
    <xf numFmtId="0" fontId="15" fillId="6" borderId="7" xfId="4" applyFont="1" applyFill="1" applyBorder="1" applyAlignment="1" applyProtection="1">
      <alignment horizontal="center" vertical="center"/>
      <protection hidden="1"/>
    </xf>
    <xf numFmtId="0" fontId="15" fillId="6" borderId="8" xfId="4" applyFont="1" applyFill="1" applyBorder="1" applyAlignment="1" applyProtection="1">
      <alignment horizontal="left" vertical="center"/>
      <protection hidden="1"/>
    </xf>
    <xf numFmtId="0" fontId="15" fillId="6" borderId="3" xfId="4" applyFont="1" applyFill="1" applyBorder="1" applyAlignment="1" applyProtection="1">
      <alignment horizontal="left" vertical="center"/>
      <protection hidden="1"/>
    </xf>
    <xf numFmtId="0" fontId="15" fillId="6" borderId="29" xfId="4" applyFont="1" applyFill="1" applyBorder="1" applyAlignment="1" applyProtection="1">
      <alignment horizontal="center" vertical="center"/>
      <protection hidden="1"/>
    </xf>
    <xf numFmtId="0" fontId="15" fillId="6" borderId="17" xfId="4" applyFont="1" applyFill="1" applyBorder="1" applyAlignment="1" applyProtection="1">
      <alignment horizontal="center" vertical="center"/>
      <protection hidden="1"/>
    </xf>
    <xf numFmtId="0" fontId="15" fillId="6" borderId="18" xfId="4" applyFont="1" applyFill="1" applyBorder="1" applyAlignment="1" applyProtection="1">
      <alignment horizontal="left" vertical="center"/>
      <protection hidden="1"/>
    </xf>
    <xf numFmtId="0" fontId="15" fillId="6" borderId="19" xfId="4" applyFont="1" applyFill="1" applyBorder="1" applyAlignment="1" applyProtection="1">
      <alignment horizontal="left" vertical="center"/>
      <protection hidden="1"/>
    </xf>
    <xf numFmtId="0" fontId="6" fillId="2" borderId="10" xfId="0" applyFont="1" applyFill="1" applyBorder="1" applyAlignment="1" applyProtection="1">
      <alignment vertical="center"/>
      <protection hidden="1"/>
    </xf>
    <xf numFmtId="0" fontId="0" fillId="0" borderId="20" xfId="0" applyBorder="1" applyAlignment="1" applyProtection="1">
      <alignment vertical="center"/>
      <protection hidden="1"/>
    </xf>
    <xf numFmtId="0" fontId="0" fillId="0" borderId="11" xfId="0" applyBorder="1" applyAlignment="1" applyProtection="1">
      <alignment vertical="center"/>
      <protection hidden="1"/>
    </xf>
    <xf numFmtId="0" fontId="0" fillId="2" borderId="20" xfId="0" applyFill="1" applyBorder="1" applyAlignment="1" applyProtection="1">
      <alignment vertical="center"/>
      <protection hidden="1"/>
    </xf>
    <xf numFmtId="0" fontId="0" fillId="2" borderId="11" xfId="0" applyFill="1" applyBorder="1" applyAlignment="1" applyProtection="1">
      <alignment vertical="center"/>
      <protection hidden="1"/>
    </xf>
    <xf numFmtId="0" fontId="6" fillId="2" borderId="10" xfId="0" applyFont="1" applyFill="1" applyBorder="1" applyAlignment="1" applyProtection="1">
      <alignment horizontal="left" vertical="center"/>
      <protection hidden="1"/>
    </xf>
    <xf numFmtId="0" fontId="0" fillId="2" borderId="20" xfId="0" applyFill="1" applyBorder="1" applyAlignment="1" applyProtection="1">
      <alignment horizontal="left" vertical="center"/>
      <protection hidden="1"/>
    </xf>
    <xf numFmtId="0" fontId="0" fillId="2" borderId="11" xfId="0" applyFill="1" applyBorder="1" applyAlignment="1" applyProtection="1">
      <alignment horizontal="left" vertical="center"/>
      <protection hidden="1"/>
    </xf>
    <xf numFmtId="0" fontId="15" fillId="6" borderId="39" xfId="4" applyFont="1" applyFill="1" applyBorder="1" applyAlignment="1" applyProtection="1">
      <alignment horizontal="left" vertical="center"/>
      <protection hidden="1"/>
    </xf>
    <xf numFmtId="0" fontId="15" fillId="6" borderId="38" xfId="4" applyFont="1" applyFill="1" applyBorder="1" applyAlignment="1" applyProtection="1">
      <alignment horizontal="left" vertical="center"/>
      <protection hidden="1"/>
    </xf>
    <xf numFmtId="0" fontId="15" fillId="6" borderId="37" xfId="4" applyFont="1" applyFill="1" applyBorder="1" applyAlignment="1" applyProtection="1">
      <alignment horizontal="left" vertical="center"/>
      <protection hidden="1"/>
    </xf>
    <xf numFmtId="0" fontId="15" fillId="6" borderId="7" xfId="4" applyFont="1" applyFill="1" applyBorder="1" applyAlignment="1" applyProtection="1">
      <alignment horizontal="left" vertical="center" wrapText="1"/>
      <protection hidden="1"/>
    </xf>
    <xf numFmtId="0" fontId="15" fillId="6" borderId="8" xfId="4" applyFont="1" applyFill="1" applyBorder="1" applyAlignment="1" applyProtection="1">
      <alignment horizontal="left" vertical="center" wrapText="1"/>
      <protection hidden="1"/>
    </xf>
    <xf numFmtId="0" fontId="16" fillId="6" borderId="6" xfId="4" applyFont="1" applyFill="1" applyBorder="1" applyAlignment="1" applyProtection="1">
      <alignment horizontal="center" vertical="center"/>
      <protection hidden="1"/>
    </xf>
    <xf numFmtId="0" fontId="16" fillId="6" borderId="7" xfId="4" applyFont="1" applyFill="1" applyBorder="1" applyAlignment="1" applyProtection="1">
      <alignment horizontal="center" vertical="center"/>
      <protection hidden="1"/>
    </xf>
    <xf numFmtId="0" fontId="15" fillId="6" borderId="6" xfId="4" applyFont="1" applyFill="1" applyBorder="1" applyAlignment="1" applyProtection="1">
      <alignment horizontal="center" vertical="center" wrapText="1"/>
      <protection hidden="1"/>
    </xf>
    <xf numFmtId="0" fontId="15" fillId="6" borderId="7" xfId="4" applyFont="1" applyFill="1" applyBorder="1" applyAlignment="1" applyProtection="1">
      <alignment horizontal="center" vertical="center" wrapText="1"/>
      <protection hidden="1"/>
    </xf>
    <xf numFmtId="0" fontId="15" fillId="6" borderId="7" xfId="4" applyFont="1" applyFill="1" applyBorder="1" applyAlignment="1" applyProtection="1">
      <alignment horizontal="left" vertical="center"/>
      <protection hidden="1"/>
    </xf>
    <xf numFmtId="0" fontId="16" fillId="6" borderId="53" xfId="4" applyFont="1" applyFill="1" applyBorder="1" applyAlignment="1" applyProtection="1">
      <alignment horizontal="center" vertical="center"/>
      <protection hidden="1"/>
    </xf>
    <xf numFmtId="0" fontId="16" fillId="6" borderId="23" xfId="4" applyFont="1" applyFill="1" applyBorder="1" applyAlignment="1" applyProtection="1">
      <alignment horizontal="center" vertical="center"/>
      <protection hidden="1"/>
    </xf>
    <xf numFmtId="0" fontId="15" fillId="6" borderId="23" xfId="4" applyFont="1" applyFill="1" applyBorder="1" applyAlignment="1" applyProtection="1">
      <alignment horizontal="left" vertical="center"/>
      <protection hidden="1"/>
    </xf>
    <xf numFmtId="0" fontId="15" fillId="6" borderId="22" xfId="4" applyFont="1" applyFill="1" applyBorder="1" applyAlignment="1" applyProtection="1">
      <alignment horizontal="left" vertical="center"/>
      <protection hidden="1"/>
    </xf>
    <xf numFmtId="0" fontId="15" fillId="6" borderId="33" xfId="4" applyFont="1" applyFill="1" applyBorder="1" applyAlignment="1" applyProtection="1">
      <alignment horizontal="center" vertical="center"/>
      <protection hidden="1"/>
    </xf>
    <xf numFmtId="0" fontId="15" fillId="6" borderId="2" xfId="4" applyFont="1" applyFill="1" applyBorder="1" applyAlignment="1" applyProtection="1">
      <alignment horizontal="center" vertical="center"/>
      <protection hidden="1"/>
    </xf>
    <xf numFmtId="0" fontId="15" fillId="6" borderId="15" xfId="4" applyFont="1" applyFill="1" applyBorder="1" applyAlignment="1" applyProtection="1">
      <alignment horizontal="left" vertical="center"/>
      <protection hidden="1"/>
    </xf>
    <xf numFmtId="0" fontId="15" fillId="6" borderId="16" xfId="4" applyFont="1" applyFill="1" applyBorder="1" applyAlignment="1" applyProtection="1">
      <alignment horizontal="left" vertical="center"/>
      <protection hidden="1"/>
    </xf>
    <xf numFmtId="0" fontId="15" fillId="6" borderId="46" xfId="4" applyFont="1" applyFill="1" applyBorder="1" applyAlignment="1" applyProtection="1">
      <alignment horizontal="left" vertical="center"/>
      <protection hidden="1"/>
    </xf>
    <xf numFmtId="0" fontId="15" fillId="6" borderId="45" xfId="4" applyFont="1" applyFill="1" applyBorder="1" applyAlignment="1" applyProtection="1">
      <alignment horizontal="left" vertical="center"/>
      <protection hidden="1"/>
    </xf>
    <xf numFmtId="0" fontId="16" fillId="6" borderId="50" xfId="4" applyFont="1" applyFill="1" applyBorder="1" applyAlignment="1" applyProtection="1">
      <alignment horizontal="center" vertical="center"/>
      <protection hidden="1"/>
    </xf>
    <xf numFmtId="0" fontId="16" fillId="6" borderId="46" xfId="4" applyFont="1" applyFill="1" applyBorder="1" applyAlignment="1" applyProtection="1">
      <alignment horizontal="center" vertical="center"/>
      <protection hidden="1"/>
    </xf>
    <xf numFmtId="0" fontId="15" fillId="6" borderId="36" xfId="4" applyFont="1" applyFill="1" applyBorder="1" applyAlignment="1" applyProtection="1">
      <alignment horizontal="left" vertical="center"/>
      <protection hidden="1"/>
    </xf>
    <xf numFmtId="0" fontId="16" fillId="6" borderId="33" xfId="4" applyFont="1" applyFill="1" applyBorder="1" applyAlignment="1" applyProtection="1">
      <alignment horizontal="center" vertical="center"/>
      <protection hidden="1"/>
    </xf>
    <xf numFmtId="0" fontId="16" fillId="6" borderId="2" xfId="4" applyFont="1" applyFill="1" applyBorder="1" applyAlignment="1" applyProtection="1">
      <alignment horizontal="center" vertical="center"/>
      <protection hidden="1"/>
    </xf>
    <xf numFmtId="0" fontId="15" fillId="6" borderId="2" xfId="4" applyFont="1" applyFill="1" applyBorder="1" applyAlignment="1" applyProtection="1">
      <alignment horizontal="left" vertical="center"/>
      <protection hidden="1"/>
    </xf>
    <xf numFmtId="0" fontId="15" fillId="6" borderId="33" xfId="4" applyFont="1" applyFill="1" applyBorder="1" applyAlignment="1" applyProtection="1">
      <alignment horizontal="left" vertical="center"/>
      <protection hidden="1"/>
    </xf>
    <xf numFmtId="0" fontId="15" fillId="6" borderId="56" xfId="4" applyFont="1" applyFill="1" applyBorder="1" applyAlignment="1" applyProtection="1">
      <alignment horizontal="left" vertical="center"/>
      <protection hidden="1"/>
    </xf>
    <xf numFmtId="0" fontId="15" fillId="6" borderId="55" xfId="4" applyFont="1" applyFill="1" applyBorder="1" applyAlignment="1" applyProtection="1">
      <alignment horizontal="left" vertical="center"/>
      <protection hidden="1"/>
    </xf>
    <xf numFmtId="0" fontId="15" fillId="6" borderId="54" xfId="4" applyFont="1" applyFill="1" applyBorder="1" applyAlignment="1" applyProtection="1">
      <alignment horizontal="left" vertical="center"/>
      <protection hidden="1"/>
    </xf>
    <xf numFmtId="0" fontId="16" fillId="0" borderId="27" xfId="4" applyFont="1" applyBorder="1" applyAlignment="1" applyProtection="1">
      <alignment horizontal="center"/>
      <protection hidden="1"/>
    </xf>
    <xf numFmtId="0" fontId="16" fillId="0" borderId="26" xfId="4" applyFont="1" applyBorder="1" applyAlignment="1" applyProtection="1">
      <alignment horizontal="center"/>
      <protection hidden="1"/>
    </xf>
    <xf numFmtId="0" fontId="15" fillId="5" borderId="27" xfId="4" applyFont="1" applyFill="1" applyBorder="1" applyAlignment="1" applyProtection="1">
      <alignment horizontal="center" vertical="center" wrapText="1"/>
      <protection hidden="1"/>
    </xf>
    <xf numFmtId="0" fontId="15" fillId="5" borderId="26" xfId="4" applyFont="1" applyFill="1" applyBorder="1" applyAlignment="1" applyProtection="1">
      <alignment horizontal="center" vertical="center" wrapText="1"/>
      <protection hidden="1"/>
    </xf>
    <xf numFmtId="0" fontId="15" fillId="5" borderId="61" xfId="4" applyFont="1" applyFill="1" applyBorder="1" applyAlignment="1" applyProtection="1">
      <alignment horizontal="left" vertical="center"/>
      <protection hidden="1"/>
    </xf>
    <xf numFmtId="0" fontId="15" fillId="5" borderId="60" xfId="4" applyFont="1" applyFill="1" applyBorder="1" applyAlignment="1" applyProtection="1">
      <alignment horizontal="left" vertical="center"/>
      <protection hidden="1"/>
    </xf>
    <xf numFmtId="0" fontId="15" fillId="5" borderId="59" xfId="4" applyFont="1" applyFill="1" applyBorder="1" applyAlignment="1" applyProtection="1">
      <alignment horizontal="left" vertical="center"/>
      <protection hidden="1"/>
    </xf>
    <xf numFmtId="0" fontId="15" fillId="5" borderId="39" xfId="4" applyFont="1" applyFill="1" applyBorder="1" applyAlignment="1" applyProtection="1">
      <alignment vertical="center"/>
      <protection hidden="1"/>
    </xf>
    <xf numFmtId="0" fontId="15" fillId="5" borderId="38" xfId="4" applyFont="1" applyFill="1" applyBorder="1" applyAlignment="1" applyProtection="1">
      <alignment vertical="center"/>
      <protection hidden="1"/>
    </xf>
    <xf numFmtId="0" fontId="15" fillId="5" borderId="37" xfId="4" applyFont="1" applyFill="1" applyBorder="1" applyAlignment="1" applyProtection="1">
      <alignment vertical="center"/>
      <protection hidden="1"/>
    </xf>
    <xf numFmtId="0" fontId="16" fillId="6" borderId="55" xfId="4" applyFont="1" applyFill="1" applyBorder="1" applyAlignment="1" applyProtection="1">
      <alignment horizontal="left" vertical="center"/>
      <protection hidden="1"/>
    </xf>
    <xf numFmtId="0" fontId="16" fillId="6" borderId="54" xfId="4" applyFont="1" applyFill="1" applyBorder="1" applyAlignment="1" applyProtection="1">
      <alignment horizontal="left" vertical="center"/>
      <protection hidden="1"/>
    </xf>
    <xf numFmtId="0" fontId="23" fillId="0" borderId="10" xfId="0" applyFont="1" applyFill="1" applyBorder="1" applyAlignment="1" applyProtection="1">
      <alignment horizontal="center" vertical="center"/>
      <protection hidden="1"/>
    </xf>
    <xf numFmtId="0" fontId="23" fillId="0" borderId="20" xfId="0" applyFont="1" applyFill="1" applyBorder="1" applyAlignment="1" applyProtection="1">
      <alignment horizontal="center" vertical="center"/>
      <protection hidden="1"/>
    </xf>
    <xf numFmtId="0" fontId="23" fillId="0" borderId="11" xfId="0" applyFont="1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left" vertical="center" indent="1"/>
      <protection locked="0" hidden="1"/>
    </xf>
    <xf numFmtId="0" fontId="0" fillId="2" borderId="20" xfId="0" applyFill="1" applyBorder="1" applyAlignment="1" applyProtection="1">
      <protection hidden="1"/>
    </xf>
    <xf numFmtId="0" fontId="0" fillId="2" borderId="11" xfId="0" applyFill="1" applyBorder="1" applyAlignment="1" applyProtection="1">
      <protection hidden="1"/>
    </xf>
    <xf numFmtId="0" fontId="6" fillId="2" borderId="1" xfId="0" applyFont="1" applyFill="1" applyBorder="1" applyAlignment="1" applyProtection="1">
      <alignment horizontal="left" vertical="center"/>
      <protection hidden="1"/>
    </xf>
    <xf numFmtId="3" fontId="15" fillId="6" borderId="48" xfId="4" applyNumberFormat="1" applyFont="1" applyFill="1" applyBorder="1" applyAlignment="1" applyProtection="1">
      <alignment horizontal="right" vertical="center"/>
      <protection hidden="1"/>
    </xf>
    <xf numFmtId="0" fontId="5" fillId="7" borderId="1" xfId="0" applyFont="1" applyFill="1" applyBorder="1" applyAlignment="1" applyProtection="1">
      <alignment horizontal="center" vertical="center"/>
      <protection locked="0" hidden="1"/>
    </xf>
  </cellXfs>
  <cellStyles count="5">
    <cellStyle name="Čárka 2" xfId="2"/>
    <cellStyle name="Normální" xfId="0" builtinId="0"/>
    <cellStyle name="Normální 2" xfId="1"/>
    <cellStyle name="Normální 3" xfId="3"/>
    <cellStyle name="Normální 4" xf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34"/>
  <sheetViews>
    <sheetView view="pageLayout" topLeftCell="A4" zoomScaleNormal="100" workbookViewId="0">
      <selection activeCell="E29" sqref="E29:J29"/>
    </sheetView>
  </sheetViews>
  <sheetFormatPr defaultRowHeight="15" x14ac:dyDescent="0.25"/>
  <cols>
    <col min="1" max="1" width="9.140625" style="6"/>
    <col min="2" max="2" width="27.5703125" style="6" customWidth="1"/>
    <col min="3" max="3" width="21.28515625" style="6" customWidth="1"/>
    <col min="4" max="4" width="24.42578125" style="6" customWidth="1"/>
    <col min="5" max="5" width="25.28515625" style="6" customWidth="1"/>
    <col min="6" max="6" width="22.28515625" style="6" customWidth="1"/>
    <col min="7" max="16384" width="9.140625" style="6"/>
  </cols>
  <sheetData>
    <row r="3" spans="2:9" ht="15.75" x14ac:dyDescent="0.25">
      <c r="B3" s="1" t="s">
        <v>0</v>
      </c>
      <c r="C3" s="1"/>
      <c r="D3" s="1"/>
      <c r="E3" s="1"/>
      <c r="F3" s="1"/>
      <c r="G3" s="1"/>
      <c r="H3" s="4"/>
      <c r="I3" s="5" t="s">
        <v>115</v>
      </c>
    </row>
    <row r="4" spans="2:9" x14ac:dyDescent="0.25">
      <c r="B4" s="7" t="s">
        <v>1</v>
      </c>
      <c r="C4" s="7"/>
      <c r="D4" s="7"/>
      <c r="E4" s="7"/>
      <c r="F4" s="7"/>
      <c r="G4" s="7"/>
      <c r="H4" s="5"/>
      <c r="I4" s="5"/>
    </row>
    <row r="5" spans="2:9" x14ac:dyDescent="0.25">
      <c r="B5" s="33" t="s">
        <v>2</v>
      </c>
      <c r="C5" s="172" t="s">
        <v>3</v>
      </c>
      <c r="D5" s="173"/>
      <c r="E5" s="173"/>
      <c r="F5" s="173"/>
      <c r="G5" s="174"/>
      <c r="H5" s="8"/>
      <c r="I5" s="8"/>
    </row>
    <row r="6" spans="2:9" x14ac:dyDescent="0.25">
      <c r="B6" s="169" t="s">
        <v>44</v>
      </c>
      <c r="C6" s="169"/>
      <c r="D6" s="170"/>
      <c r="E6" s="170"/>
      <c r="F6" s="170"/>
      <c r="G6" s="170"/>
      <c r="H6" s="8"/>
      <c r="I6" s="8"/>
    </row>
    <row r="7" spans="2:9" x14ac:dyDescent="0.25">
      <c r="B7" s="169" t="s">
        <v>4</v>
      </c>
      <c r="C7" s="169"/>
      <c r="D7" s="170"/>
      <c r="E7" s="170"/>
      <c r="F7" s="170"/>
      <c r="G7" s="170"/>
      <c r="H7" s="8"/>
      <c r="I7" s="8"/>
    </row>
    <row r="8" spans="2:9" x14ac:dyDescent="0.25">
      <c r="B8" s="169" t="s">
        <v>5</v>
      </c>
      <c r="C8" s="169"/>
      <c r="D8" s="170"/>
      <c r="E8" s="170"/>
      <c r="F8" s="170"/>
      <c r="G8" s="170"/>
      <c r="H8" s="8"/>
      <c r="I8" s="8"/>
    </row>
    <row r="9" spans="2:9" x14ac:dyDescent="0.25">
      <c r="B9" s="169" t="s">
        <v>6</v>
      </c>
      <c r="C9" s="169"/>
      <c r="D9" s="170"/>
      <c r="E9" s="170"/>
      <c r="F9" s="170"/>
      <c r="G9" s="170"/>
      <c r="H9" s="8"/>
      <c r="I9" s="8"/>
    </row>
    <row r="10" spans="2:9" x14ac:dyDescent="0.25">
      <c r="B10" s="171"/>
      <c r="C10" s="171"/>
      <c r="D10" s="171"/>
      <c r="E10" s="171"/>
      <c r="F10" s="171"/>
      <c r="G10" s="171"/>
      <c r="H10" s="171"/>
      <c r="I10" s="171"/>
    </row>
    <row r="11" spans="2:9" x14ac:dyDescent="0.25">
      <c r="B11" s="34"/>
      <c r="C11" s="34"/>
      <c r="D11" s="171"/>
      <c r="E11" s="171"/>
      <c r="F11" s="171"/>
      <c r="G11" s="171"/>
      <c r="H11" s="171"/>
      <c r="I11" s="34"/>
    </row>
    <row r="12" spans="2:9" ht="15.75" thickBot="1" x14ac:dyDescent="0.3">
      <c r="B12" s="8"/>
      <c r="C12" s="8"/>
      <c r="D12" s="8"/>
      <c r="E12" s="8"/>
      <c r="F12" s="8"/>
      <c r="G12" s="8"/>
      <c r="H12" s="9"/>
      <c r="I12" s="8"/>
    </row>
    <row r="13" spans="2:9" ht="64.5" thickBot="1" x14ac:dyDescent="0.3">
      <c r="B13" s="10" t="s">
        <v>7</v>
      </c>
      <c r="C13" s="11" t="s">
        <v>8</v>
      </c>
      <c r="D13" s="11" t="s">
        <v>9</v>
      </c>
      <c r="E13" s="11" t="s">
        <v>10</v>
      </c>
      <c r="F13" s="11" t="s">
        <v>11</v>
      </c>
      <c r="G13" s="12"/>
      <c r="H13" s="12"/>
      <c r="I13" s="12"/>
    </row>
    <row r="14" spans="2:9" ht="15.75" thickBot="1" x14ac:dyDescent="0.3">
      <c r="B14" s="13" t="s">
        <v>12</v>
      </c>
      <c r="C14" s="13">
        <v>1</v>
      </c>
      <c r="D14" s="13">
        <v>2</v>
      </c>
      <c r="E14" s="13">
        <v>3</v>
      </c>
      <c r="F14" s="13" t="s">
        <v>13</v>
      </c>
      <c r="G14" s="8"/>
      <c r="H14" s="8"/>
      <c r="I14" s="8"/>
    </row>
    <row r="15" spans="2:9" ht="15.75" thickBot="1" x14ac:dyDescent="0.3">
      <c r="B15" s="14" t="s">
        <v>14</v>
      </c>
      <c r="C15" s="31">
        <f>SUM(C17:C21)</f>
        <v>0</v>
      </c>
      <c r="D15" s="32">
        <f>SUM(D17:D21)</f>
        <v>0</v>
      </c>
      <c r="E15" s="31">
        <f>SUM(E17:E21)</f>
        <v>0</v>
      </c>
      <c r="F15" s="31">
        <f>SUM(F17:F21)</f>
        <v>0</v>
      </c>
      <c r="G15" s="15"/>
      <c r="H15" s="15"/>
      <c r="I15" s="15"/>
    </row>
    <row r="16" spans="2:9" ht="15.75" thickBot="1" x14ac:dyDescent="0.3">
      <c r="B16" s="16" t="s">
        <v>15</v>
      </c>
      <c r="C16" s="17" t="s">
        <v>114</v>
      </c>
      <c r="D16" s="17"/>
      <c r="E16" s="17"/>
      <c r="F16" s="17"/>
      <c r="G16" s="8"/>
      <c r="H16" s="8"/>
      <c r="I16" s="8"/>
    </row>
    <row r="17" spans="2:10" ht="25.5" x14ac:dyDescent="0.25">
      <c r="B17" s="22" t="s">
        <v>19</v>
      </c>
      <c r="C17" s="27"/>
      <c r="D17" s="27"/>
      <c r="E17" s="27"/>
      <c r="F17" s="28">
        <f>C17-D17-E17</f>
        <v>0</v>
      </c>
      <c r="G17" s="8"/>
      <c r="H17" s="8"/>
      <c r="I17" s="8"/>
    </row>
    <row r="18" spans="2:10" x14ac:dyDescent="0.25">
      <c r="B18" s="23"/>
      <c r="C18" s="27"/>
      <c r="D18" s="27"/>
      <c r="E18" s="27"/>
      <c r="F18" s="28">
        <f t="shared" ref="F18:F21" si="0">C18-D18-E18</f>
        <v>0</v>
      </c>
      <c r="G18" s="8"/>
      <c r="H18" s="8"/>
      <c r="I18" s="8"/>
    </row>
    <row r="19" spans="2:10" x14ac:dyDescent="0.25">
      <c r="B19" s="23"/>
      <c r="C19" s="27"/>
      <c r="D19" s="27"/>
      <c r="E19" s="27"/>
      <c r="F19" s="28">
        <f t="shared" si="0"/>
        <v>0</v>
      </c>
      <c r="G19" s="8"/>
      <c r="H19" s="8"/>
      <c r="I19" s="8"/>
    </row>
    <row r="20" spans="2:10" x14ac:dyDescent="0.25">
      <c r="B20" s="23"/>
      <c r="C20" s="27"/>
      <c r="D20" s="27"/>
      <c r="E20" s="27"/>
      <c r="F20" s="28">
        <f t="shared" si="0"/>
        <v>0</v>
      </c>
      <c r="G20" s="8"/>
      <c r="H20" s="8"/>
      <c r="I20" s="8"/>
    </row>
    <row r="21" spans="2:10" ht="15.75" thickBot="1" x14ac:dyDescent="0.3">
      <c r="B21" s="24"/>
      <c r="C21" s="29"/>
      <c r="D21" s="29"/>
      <c r="E21" s="29"/>
      <c r="F21" s="30">
        <f t="shared" si="0"/>
        <v>0</v>
      </c>
      <c r="G21" s="8"/>
      <c r="H21" s="8"/>
      <c r="I21" s="8"/>
    </row>
    <row r="22" spans="2:10" x14ac:dyDescent="0.25">
      <c r="B22" s="18" t="s">
        <v>16</v>
      </c>
      <c r="C22" s="8"/>
      <c r="D22" s="8"/>
      <c r="E22" s="8"/>
      <c r="F22" s="8"/>
      <c r="G22" s="8"/>
      <c r="H22" s="8"/>
      <c r="I22" s="8"/>
    </row>
    <row r="23" spans="2:10" x14ac:dyDescent="0.25">
      <c r="B23" s="19" t="s">
        <v>17</v>
      </c>
      <c r="C23" s="8"/>
      <c r="D23" s="20"/>
      <c r="E23" s="21"/>
      <c r="F23" s="21"/>
      <c r="G23" s="21"/>
      <c r="H23" s="21"/>
      <c r="I23" s="21"/>
    </row>
    <row r="24" spans="2:10" x14ac:dyDescent="0.25">
      <c r="B24" s="20" t="s">
        <v>18</v>
      </c>
      <c r="C24" s="8"/>
      <c r="D24" s="8"/>
      <c r="E24" s="8"/>
      <c r="F24" s="8"/>
      <c r="G24" s="8"/>
      <c r="H24" s="8"/>
      <c r="I24" s="8"/>
    </row>
    <row r="25" spans="2:10" x14ac:dyDescent="0.25">
      <c r="B25" s="19" t="s">
        <v>46</v>
      </c>
      <c r="C25" s="21"/>
      <c r="D25" s="19"/>
      <c r="E25" s="21"/>
      <c r="F25" s="21"/>
      <c r="G25" s="21"/>
      <c r="H25" s="21"/>
      <c r="I25" s="8"/>
    </row>
    <row r="26" spans="2:10" x14ac:dyDescent="0.25">
      <c r="B26" s="20" t="s">
        <v>45</v>
      </c>
      <c r="C26" s="8"/>
      <c r="D26" s="20"/>
      <c r="E26" s="8"/>
      <c r="F26" s="8"/>
      <c r="G26" s="8"/>
      <c r="H26" s="8"/>
      <c r="I26" s="8"/>
    </row>
    <row r="27" spans="2:10" x14ac:dyDescent="0.25">
      <c r="B27" s="20" t="s">
        <v>41</v>
      </c>
      <c r="C27" s="8"/>
      <c r="D27" s="20"/>
      <c r="E27" s="8"/>
      <c r="F27" s="8"/>
      <c r="G27" s="8"/>
      <c r="H27" s="8"/>
      <c r="I27" s="8"/>
    </row>
    <row r="28" spans="2:10" x14ac:dyDescent="0.25">
      <c r="B28" s="8"/>
      <c r="C28" s="8"/>
      <c r="D28" s="20"/>
      <c r="E28" s="8"/>
      <c r="F28" s="8"/>
      <c r="G28" s="8"/>
      <c r="H28" s="8"/>
      <c r="I28" s="8"/>
    </row>
    <row r="29" spans="2:10" x14ac:dyDescent="0.25">
      <c r="B29" s="155" t="s">
        <v>31</v>
      </c>
      <c r="C29" s="158"/>
      <c r="D29" s="159"/>
      <c r="E29" s="155" t="s">
        <v>32</v>
      </c>
      <c r="F29" s="156"/>
      <c r="G29" s="156"/>
      <c r="H29" s="156"/>
      <c r="I29" s="156"/>
      <c r="J29" s="157"/>
    </row>
    <row r="30" spans="2:10" x14ac:dyDescent="0.25">
      <c r="B30" s="160"/>
      <c r="C30" s="161"/>
      <c r="D30" s="162"/>
      <c r="E30" s="160"/>
      <c r="F30" s="161"/>
      <c r="G30" s="161"/>
      <c r="H30" s="161"/>
      <c r="I30" s="161"/>
      <c r="J30" s="162"/>
    </row>
    <row r="31" spans="2:10" x14ac:dyDescent="0.25">
      <c r="B31" s="163"/>
      <c r="C31" s="164"/>
      <c r="D31" s="165"/>
      <c r="E31" s="163"/>
      <c r="F31" s="164"/>
      <c r="G31" s="164"/>
      <c r="H31" s="164"/>
      <c r="I31" s="164"/>
      <c r="J31" s="165"/>
    </row>
    <row r="32" spans="2:10" x14ac:dyDescent="0.25">
      <c r="B32" s="163"/>
      <c r="C32" s="164"/>
      <c r="D32" s="165"/>
      <c r="E32" s="163"/>
      <c r="F32" s="164"/>
      <c r="G32" s="164"/>
      <c r="H32" s="164"/>
      <c r="I32" s="164"/>
      <c r="J32" s="165"/>
    </row>
    <row r="33" spans="2:10" x14ac:dyDescent="0.25">
      <c r="B33" s="166"/>
      <c r="C33" s="167"/>
      <c r="D33" s="168"/>
      <c r="E33" s="166"/>
      <c r="F33" s="167"/>
      <c r="G33" s="167"/>
      <c r="H33" s="167"/>
      <c r="I33" s="167"/>
      <c r="J33" s="168"/>
    </row>
    <row r="34" spans="2:10" x14ac:dyDescent="0.25">
      <c r="B34" s="25"/>
      <c r="C34" s="25"/>
      <c r="D34" s="25"/>
      <c r="E34" s="26"/>
      <c r="F34" s="26"/>
      <c r="G34" s="26"/>
      <c r="H34" s="26"/>
      <c r="I34" s="26"/>
      <c r="J34" s="26"/>
    </row>
  </sheetData>
  <sheetProtection password="ECAC" sheet="1" objects="1" scenarios="1"/>
  <mergeCells count="15">
    <mergeCell ref="B8:C8"/>
    <mergeCell ref="D8:G8"/>
    <mergeCell ref="B6:C6"/>
    <mergeCell ref="D6:G6"/>
    <mergeCell ref="C5:G5"/>
    <mergeCell ref="B7:C7"/>
    <mergeCell ref="D7:G7"/>
    <mergeCell ref="E29:J29"/>
    <mergeCell ref="B29:D29"/>
    <mergeCell ref="B30:D33"/>
    <mergeCell ref="E30:J33"/>
    <mergeCell ref="B9:C9"/>
    <mergeCell ref="D9:G9"/>
    <mergeCell ref="D11:H11"/>
    <mergeCell ref="B10:I10"/>
  </mergeCells>
  <pageMargins left="0.25" right="0.25" top="0.75" bottom="0.75" header="0.3" footer="0.3"/>
  <pageSetup paperSize="9" scale="85" orientation="landscape" r:id="rId1"/>
  <headerFooter>
    <oddHeader xml:space="preserve">&amp;R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8"/>
  <sheetViews>
    <sheetView view="pageLayout" topLeftCell="A7" zoomScaleNormal="100" workbookViewId="0">
      <selection activeCell="B35" sqref="B35:J38"/>
    </sheetView>
  </sheetViews>
  <sheetFormatPr defaultRowHeight="15" x14ac:dyDescent="0.25"/>
  <cols>
    <col min="1" max="1" width="1.7109375" style="6" customWidth="1"/>
    <col min="2" max="2" width="26.140625" style="6" customWidth="1"/>
    <col min="3" max="3" width="14.5703125" style="6" bestFit="1" customWidth="1"/>
    <col min="4" max="4" width="16.85546875" style="6" bestFit="1" customWidth="1"/>
    <col min="5" max="10" width="13.85546875" style="6" bestFit="1" customWidth="1"/>
    <col min="11" max="12" width="11.7109375" style="6" bestFit="1" customWidth="1"/>
    <col min="13" max="13" width="13.85546875" style="6" bestFit="1" customWidth="1"/>
    <col min="14" max="14" width="14.28515625" style="6" customWidth="1"/>
    <col min="15" max="15" width="16.85546875" style="6" customWidth="1"/>
    <col min="16" max="16" width="11.5703125" style="6" customWidth="1"/>
    <col min="17" max="17" width="12.5703125" style="6" customWidth="1"/>
    <col min="18" max="16384" width="9.140625" style="6"/>
  </cols>
  <sheetData>
    <row r="1" spans="2:19" ht="15.6" customHeight="1" x14ac:dyDescent="0.25">
      <c r="J1" s="3"/>
      <c r="K1" s="3"/>
      <c r="L1" s="3"/>
      <c r="M1" s="3"/>
      <c r="N1" s="3"/>
      <c r="O1" s="3"/>
      <c r="P1" s="3"/>
      <c r="Q1" s="36"/>
      <c r="R1" s="36"/>
      <c r="S1" s="36"/>
    </row>
    <row r="2" spans="2:19" ht="15.6" customHeight="1" x14ac:dyDescent="0.25">
      <c r="B2" s="2" t="s">
        <v>0</v>
      </c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/>
      <c r="P2" s="3"/>
      <c r="Q2" s="37" t="s">
        <v>115</v>
      </c>
      <c r="R2" s="36"/>
      <c r="S2" s="36"/>
    </row>
    <row r="3" spans="2:19" ht="14.45" customHeight="1" x14ac:dyDescent="0.25">
      <c r="B3" s="38" t="s">
        <v>20</v>
      </c>
      <c r="C3" s="38"/>
      <c r="D3" s="38"/>
      <c r="E3" s="38"/>
      <c r="F3" s="38"/>
      <c r="G3" s="38"/>
      <c r="H3" s="38"/>
      <c r="I3" s="38"/>
      <c r="J3" s="3"/>
      <c r="K3" s="3"/>
      <c r="L3" s="3"/>
      <c r="M3" s="3"/>
      <c r="N3" s="3"/>
      <c r="O3" s="3"/>
      <c r="P3" s="3"/>
      <c r="Q3" s="36"/>
      <c r="R3" s="36"/>
      <c r="S3" s="36"/>
    </row>
    <row r="4" spans="2:19" ht="14.45" customHeight="1" x14ac:dyDescent="0.25">
      <c r="B4" s="35" t="s">
        <v>2</v>
      </c>
      <c r="C4" s="178" t="s">
        <v>3</v>
      </c>
      <c r="D4" s="179"/>
      <c r="E4" s="179"/>
      <c r="F4" s="179"/>
      <c r="G4" s="179"/>
      <c r="H4" s="179"/>
      <c r="I4" s="180"/>
      <c r="J4" s="3"/>
      <c r="K4" s="3"/>
      <c r="L4" s="3"/>
      <c r="M4" s="3"/>
      <c r="N4" s="3"/>
      <c r="O4" s="3"/>
      <c r="P4" s="3"/>
      <c r="Q4" s="36"/>
      <c r="R4" s="36"/>
      <c r="S4" s="36"/>
    </row>
    <row r="5" spans="2:19" ht="14.45" customHeight="1" x14ac:dyDescent="0.25">
      <c r="B5" s="176" t="s">
        <v>44</v>
      </c>
      <c r="C5" s="176"/>
      <c r="D5" s="177"/>
      <c r="E5" s="177"/>
      <c r="F5" s="177"/>
      <c r="G5" s="177"/>
      <c r="H5" s="177"/>
      <c r="I5" s="177"/>
      <c r="J5" s="3"/>
      <c r="K5" s="3"/>
      <c r="L5" s="3"/>
      <c r="M5" s="3"/>
      <c r="N5" s="3"/>
      <c r="O5" s="3"/>
      <c r="P5" s="3"/>
      <c r="Q5" s="36"/>
      <c r="R5" s="36"/>
      <c r="S5" s="36"/>
    </row>
    <row r="6" spans="2:19" ht="14.45" customHeight="1" x14ac:dyDescent="0.25">
      <c r="B6" s="176" t="s">
        <v>4</v>
      </c>
      <c r="C6" s="176"/>
      <c r="D6" s="177"/>
      <c r="E6" s="177"/>
      <c r="F6" s="177"/>
      <c r="G6" s="177"/>
      <c r="H6" s="177"/>
      <c r="I6" s="177"/>
      <c r="J6" s="3"/>
      <c r="K6" s="3"/>
      <c r="L6" s="3"/>
      <c r="M6" s="3"/>
      <c r="N6" s="3"/>
      <c r="O6" s="3"/>
      <c r="P6" s="3"/>
      <c r="Q6" s="36"/>
      <c r="R6" s="36"/>
      <c r="S6" s="36"/>
    </row>
    <row r="7" spans="2:19" ht="14.45" customHeight="1" x14ac:dyDescent="0.25">
      <c r="B7" s="176" t="s">
        <v>5</v>
      </c>
      <c r="C7" s="176"/>
      <c r="D7" s="177"/>
      <c r="E7" s="177"/>
      <c r="F7" s="177"/>
      <c r="G7" s="177"/>
      <c r="H7" s="177"/>
      <c r="I7" s="177"/>
      <c r="J7" s="3"/>
      <c r="K7" s="3"/>
      <c r="L7" s="3"/>
      <c r="M7" s="3"/>
      <c r="N7" s="3"/>
      <c r="O7" s="3"/>
      <c r="P7" s="3"/>
      <c r="Q7" s="36"/>
      <c r="R7" s="36"/>
      <c r="S7" s="36"/>
    </row>
    <row r="8" spans="2:19" ht="14.45" customHeight="1" x14ac:dyDescent="0.25">
      <c r="B8" s="176" t="s">
        <v>6</v>
      </c>
      <c r="C8" s="176"/>
      <c r="D8" s="177"/>
      <c r="E8" s="177"/>
      <c r="F8" s="177"/>
      <c r="G8" s="177"/>
      <c r="H8" s="177"/>
      <c r="I8" s="177"/>
      <c r="J8" s="3"/>
      <c r="K8" s="3"/>
      <c r="L8" s="3"/>
      <c r="M8" s="3"/>
      <c r="N8" s="3"/>
      <c r="O8" s="3"/>
      <c r="P8" s="3"/>
      <c r="Q8" s="36"/>
      <c r="R8" s="36"/>
      <c r="S8" s="36"/>
    </row>
    <row r="9" spans="2:19" ht="14.45" customHeight="1" x14ac:dyDescent="0.25">
      <c r="B9" s="39"/>
      <c r="C9" s="39"/>
      <c r="D9" s="39"/>
      <c r="E9" s="39"/>
      <c r="F9" s="39"/>
      <c r="G9" s="39"/>
      <c r="H9" s="39"/>
      <c r="I9" s="39"/>
      <c r="J9" s="3"/>
      <c r="K9" s="3"/>
      <c r="L9" s="3"/>
      <c r="M9" s="3"/>
      <c r="N9" s="3"/>
      <c r="O9" s="3"/>
      <c r="P9" s="3"/>
      <c r="Q9" s="36"/>
      <c r="R9" s="36"/>
      <c r="S9" s="36"/>
    </row>
    <row r="10" spans="2:19" ht="14.45" customHeight="1" x14ac:dyDescent="0.25">
      <c r="B10" s="40"/>
      <c r="C10" s="40"/>
      <c r="D10" s="39"/>
      <c r="E10" s="39"/>
      <c r="F10" s="39"/>
      <c r="G10" s="39"/>
      <c r="H10" s="39"/>
      <c r="I10" s="39"/>
      <c r="J10" s="3"/>
      <c r="K10" s="3"/>
      <c r="L10" s="3"/>
      <c r="M10" s="3"/>
      <c r="N10" s="3"/>
      <c r="O10" s="3"/>
      <c r="P10" s="3"/>
      <c r="Q10" s="36"/>
      <c r="R10" s="36"/>
      <c r="S10" s="36"/>
    </row>
    <row r="11" spans="2:19" ht="15.75" thickBot="1" x14ac:dyDescent="0.3">
      <c r="B11" s="41"/>
      <c r="C11" s="41"/>
      <c r="D11" s="42"/>
      <c r="F11" s="41"/>
      <c r="K11" s="41"/>
      <c r="L11" s="41"/>
      <c r="M11" s="41"/>
      <c r="N11" s="41"/>
    </row>
    <row r="12" spans="2:19" ht="84.75" thickBot="1" x14ac:dyDescent="0.3">
      <c r="B12" s="43" t="s">
        <v>7</v>
      </c>
      <c r="C12" s="44" t="s">
        <v>21</v>
      </c>
      <c r="D12" s="44" t="s">
        <v>22</v>
      </c>
      <c r="E12" s="45" t="s">
        <v>27</v>
      </c>
      <c r="F12" s="45" t="s">
        <v>36</v>
      </c>
      <c r="G12" s="44" t="s">
        <v>23</v>
      </c>
      <c r="H12" s="44" t="s">
        <v>24</v>
      </c>
      <c r="I12" s="44" t="s">
        <v>25</v>
      </c>
      <c r="J12" s="44" t="s">
        <v>26</v>
      </c>
      <c r="K12" s="45" t="s">
        <v>28</v>
      </c>
      <c r="L12" s="46" t="s">
        <v>35</v>
      </c>
      <c r="M12" s="47" t="s">
        <v>29</v>
      </c>
      <c r="N12" s="48" t="s">
        <v>30</v>
      </c>
      <c r="O12" s="48" t="s">
        <v>38</v>
      </c>
      <c r="P12" s="48" t="s">
        <v>37</v>
      </c>
      <c r="Q12" s="48" t="s">
        <v>34</v>
      </c>
    </row>
    <row r="13" spans="2:19" ht="15.75" thickBot="1" x14ac:dyDescent="0.3">
      <c r="B13" s="49" t="s">
        <v>12</v>
      </c>
      <c r="C13" s="49">
        <v>1</v>
      </c>
      <c r="D13" s="49">
        <v>2</v>
      </c>
      <c r="E13" s="49">
        <v>3</v>
      </c>
      <c r="F13" s="49">
        <v>4</v>
      </c>
      <c r="G13" s="49">
        <v>5</v>
      </c>
      <c r="H13" s="49">
        <v>6</v>
      </c>
      <c r="I13" s="49">
        <v>7</v>
      </c>
      <c r="J13" s="49">
        <v>8</v>
      </c>
      <c r="K13" s="50">
        <v>9</v>
      </c>
      <c r="L13" s="51">
        <v>10</v>
      </c>
      <c r="M13" s="51">
        <v>11</v>
      </c>
      <c r="N13" s="52">
        <v>12</v>
      </c>
      <c r="O13" s="52">
        <v>13</v>
      </c>
      <c r="P13" s="52">
        <v>14</v>
      </c>
      <c r="Q13" s="52">
        <v>15</v>
      </c>
    </row>
    <row r="14" spans="2:19" ht="15.75" thickBot="1" x14ac:dyDescent="0.3">
      <c r="B14" s="53" t="s">
        <v>14</v>
      </c>
      <c r="C14" s="54">
        <f t="shared" ref="C14:M14" si="0">SUM(C16:C23)</f>
        <v>0</v>
      </c>
      <c r="D14" s="55">
        <f t="shared" si="0"/>
        <v>0</v>
      </c>
      <c r="E14" s="55">
        <f t="shared" si="0"/>
        <v>0</v>
      </c>
      <c r="F14" s="55">
        <f t="shared" si="0"/>
        <v>0</v>
      </c>
      <c r="G14" s="55">
        <f t="shared" si="0"/>
        <v>0</v>
      </c>
      <c r="H14" s="55">
        <f t="shared" si="0"/>
        <v>0</v>
      </c>
      <c r="I14" s="55">
        <f t="shared" si="0"/>
        <v>0</v>
      </c>
      <c r="J14" s="55">
        <f t="shared" si="0"/>
        <v>0</v>
      </c>
      <c r="K14" s="55">
        <f t="shared" si="0"/>
        <v>0</v>
      </c>
      <c r="L14" s="55">
        <f t="shared" si="0"/>
        <v>0</v>
      </c>
      <c r="M14" s="55">
        <f t="shared" si="0"/>
        <v>0</v>
      </c>
      <c r="N14" s="56" t="e">
        <f t="shared" ref="N14" si="1">(D14/(C14))*100</f>
        <v>#DIV/0!</v>
      </c>
      <c r="O14" s="54">
        <f>SUM(O16:O23)</f>
        <v>0</v>
      </c>
      <c r="P14" s="54">
        <f>SUM(P16:P23)</f>
        <v>0</v>
      </c>
      <c r="Q14" s="54">
        <f>SUM(Q16:Q23)</f>
        <v>0</v>
      </c>
    </row>
    <row r="15" spans="2:19" ht="15.75" thickBot="1" x14ac:dyDescent="0.3">
      <c r="B15" s="57" t="s">
        <v>15</v>
      </c>
      <c r="C15" s="58"/>
      <c r="D15" s="58"/>
      <c r="E15" s="58"/>
      <c r="F15" s="58"/>
      <c r="G15" s="58"/>
      <c r="H15" s="58"/>
      <c r="I15" s="58"/>
      <c r="J15" s="58"/>
      <c r="K15" s="59"/>
      <c r="L15" s="59"/>
      <c r="M15" s="60"/>
      <c r="N15" s="60"/>
      <c r="O15" s="60"/>
      <c r="P15" s="60"/>
      <c r="Q15" s="60">
        <v>0</v>
      </c>
    </row>
    <row r="16" spans="2:19" ht="25.5" x14ac:dyDescent="0.25">
      <c r="B16" s="72" t="s">
        <v>19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56" t="e">
        <f>(D16/(C16))*100</f>
        <v>#DIV/0!</v>
      </c>
      <c r="O16" s="61">
        <f>IF(((C16*0.1)-(G16+H16+I16+J16+K16+L16+M16))&gt;0,(C16*0.1)-(G16+H16+I16+J16+K16+L16+M16),0)</f>
        <v>0</v>
      </c>
      <c r="P16" s="62">
        <f>IF((D16-(0.92*C16))&lt;0,0,(D16-(0.92*C16)))</f>
        <v>0</v>
      </c>
      <c r="Q16" s="62">
        <f>(D16+E16+F16+G16+H16+I16+J16+K16+L16+M16)-C16</f>
        <v>0</v>
      </c>
    </row>
    <row r="17" spans="2:17" x14ac:dyDescent="0.25">
      <c r="B17" s="74"/>
      <c r="C17" s="73"/>
      <c r="D17" s="73"/>
      <c r="E17" s="73"/>
      <c r="F17" s="73"/>
      <c r="G17" s="73"/>
      <c r="H17" s="73"/>
      <c r="I17" s="73"/>
      <c r="J17" s="73"/>
      <c r="K17" s="75"/>
      <c r="L17" s="75"/>
      <c r="M17" s="76"/>
      <c r="N17" s="56" t="e">
        <f t="shared" ref="N17:N23" si="2">(D17/(C17))</f>
        <v>#DIV/0!</v>
      </c>
      <c r="O17" s="56">
        <f t="shared" ref="O17:O23" si="3">IF(((C17*0.1)-(G17+H17+I17+J17+K17+L17+M17))&gt;0,(C17*0.1)-(G17+H17+I17+J17+K17+L17+M17),0)</f>
        <v>0</v>
      </c>
      <c r="P17" s="62">
        <f t="shared" ref="P17:P23" si="4">IF((D17-(0.92*C17))&lt;0,0,(D17-(0.92*C17)))</f>
        <v>0</v>
      </c>
      <c r="Q17" s="62">
        <f t="shared" ref="Q17:Q23" si="5">(D17+E17+F17+G17+H17+I17+J17+K17+L17+M17)-C17</f>
        <v>0</v>
      </c>
    </row>
    <row r="18" spans="2:17" x14ac:dyDescent="0.25">
      <c r="B18" s="74"/>
      <c r="C18" s="73"/>
      <c r="D18" s="73"/>
      <c r="E18" s="73"/>
      <c r="F18" s="73"/>
      <c r="G18" s="73"/>
      <c r="H18" s="73"/>
      <c r="I18" s="73"/>
      <c r="J18" s="73"/>
      <c r="K18" s="75"/>
      <c r="L18" s="75"/>
      <c r="M18" s="76"/>
      <c r="N18" s="56" t="e">
        <f t="shared" si="2"/>
        <v>#DIV/0!</v>
      </c>
      <c r="O18" s="56">
        <f t="shared" si="3"/>
        <v>0</v>
      </c>
      <c r="P18" s="62">
        <f t="shared" si="4"/>
        <v>0</v>
      </c>
      <c r="Q18" s="62">
        <f t="shared" si="5"/>
        <v>0</v>
      </c>
    </row>
    <row r="19" spans="2:17" x14ac:dyDescent="0.25">
      <c r="B19" s="74"/>
      <c r="C19" s="73"/>
      <c r="D19" s="73"/>
      <c r="E19" s="73"/>
      <c r="F19" s="73"/>
      <c r="G19" s="73"/>
      <c r="H19" s="73"/>
      <c r="I19" s="73"/>
      <c r="J19" s="73"/>
      <c r="K19" s="75"/>
      <c r="L19" s="75"/>
      <c r="M19" s="76"/>
      <c r="N19" s="56" t="e">
        <f t="shared" si="2"/>
        <v>#DIV/0!</v>
      </c>
      <c r="O19" s="56">
        <f t="shared" si="3"/>
        <v>0</v>
      </c>
      <c r="P19" s="62">
        <f t="shared" si="4"/>
        <v>0</v>
      </c>
      <c r="Q19" s="62">
        <f t="shared" si="5"/>
        <v>0</v>
      </c>
    </row>
    <row r="20" spans="2:17" x14ac:dyDescent="0.25">
      <c r="B20" s="74"/>
      <c r="C20" s="73"/>
      <c r="D20" s="73"/>
      <c r="E20" s="73"/>
      <c r="F20" s="73"/>
      <c r="G20" s="73"/>
      <c r="H20" s="73"/>
      <c r="I20" s="73"/>
      <c r="J20" s="73"/>
      <c r="K20" s="75"/>
      <c r="L20" s="75"/>
      <c r="M20" s="76"/>
      <c r="N20" s="56" t="e">
        <f t="shared" si="2"/>
        <v>#DIV/0!</v>
      </c>
      <c r="O20" s="56">
        <f t="shared" si="3"/>
        <v>0</v>
      </c>
      <c r="P20" s="62">
        <f t="shared" si="4"/>
        <v>0</v>
      </c>
      <c r="Q20" s="62">
        <f t="shared" si="5"/>
        <v>0</v>
      </c>
    </row>
    <row r="21" spans="2:17" x14ac:dyDescent="0.25">
      <c r="B21" s="74"/>
      <c r="C21" s="73"/>
      <c r="D21" s="73"/>
      <c r="E21" s="73"/>
      <c r="F21" s="73"/>
      <c r="G21" s="73"/>
      <c r="H21" s="73"/>
      <c r="I21" s="73"/>
      <c r="J21" s="73"/>
      <c r="K21" s="75"/>
      <c r="L21" s="75"/>
      <c r="M21" s="76"/>
      <c r="N21" s="56" t="e">
        <f t="shared" si="2"/>
        <v>#DIV/0!</v>
      </c>
      <c r="O21" s="56">
        <f t="shared" si="3"/>
        <v>0</v>
      </c>
      <c r="P21" s="62">
        <f t="shared" si="4"/>
        <v>0</v>
      </c>
      <c r="Q21" s="62">
        <f t="shared" si="5"/>
        <v>0</v>
      </c>
    </row>
    <row r="22" spans="2:17" x14ac:dyDescent="0.25">
      <c r="B22" s="74"/>
      <c r="C22" s="73"/>
      <c r="D22" s="73"/>
      <c r="E22" s="73"/>
      <c r="F22" s="73"/>
      <c r="G22" s="73"/>
      <c r="H22" s="73"/>
      <c r="I22" s="73"/>
      <c r="J22" s="73"/>
      <c r="K22" s="75"/>
      <c r="L22" s="75"/>
      <c r="M22" s="76"/>
      <c r="N22" s="56" t="e">
        <f t="shared" si="2"/>
        <v>#DIV/0!</v>
      </c>
      <c r="O22" s="56">
        <f t="shared" si="3"/>
        <v>0</v>
      </c>
      <c r="P22" s="62">
        <f t="shared" si="4"/>
        <v>0</v>
      </c>
      <c r="Q22" s="62">
        <f t="shared" si="5"/>
        <v>0</v>
      </c>
    </row>
    <row r="23" spans="2:17" ht="15.75" thickBot="1" x14ac:dyDescent="0.3">
      <c r="B23" s="77"/>
      <c r="C23" s="78"/>
      <c r="D23" s="78"/>
      <c r="E23" s="78"/>
      <c r="F23" s="78"/>
      <c r="G23" s="78"/>
      <c r="H23" s="78"/>
      <c r="I23" s="78"/>
      <c r="J23" s="78"/>
      <c r="K23" s="79"/>
      <c r="L23" s="79"/>
      <c r="M23" s="80"/>
      <c r="N23" s="63" t="e">
        <f t="shared" si="2"/>
        <v>#DIV/0!</v>
      </c>
      <c r="O23" s="64">
        <f t="shared" si="3"/>
        <v>0</v>
      </c>
      <c r="P23" s="63">
        <f t="shared" si="4"/>
        <v>0</v>
      </c>
      <c r="Q23" s="65">
        <f t="shared" si="5"/>
        <v>0</v>
      </c>
    </row>
    <row r="24" spans="2:17" x14ac:dyDescent="0.25">
      <c r="B24" s="66" t="s">
        <v>16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</row>
    <row r="25" spans="2:17" x14ac:dyDescent="0.25">
      <c r="B25" s="67" t="s">
        <v>42</v>
      </c>
      <c r="C25" s="41"/>
      <c r="D25" s="68"/>
      <c r="E25" s="68"/>
      <c r="F25" s="68"/>
      <c r="G25" s="69"/>
      <c r="H25" s="69"/>
      <c r="J25" s="70"/>
      <c r="K25" s="175"/>
      <c r="L25" s="175"/>
      <c r="M25" s="175"/>
      <c r="N25" s="175"/>
      <c r="O25" s="175"/>
      <c r="P25" s="175"/>
    </row>
    <row r="26" spans="2:17" x14ac:dyDescent="0.25">
      <c r="B26" s="68" t="s">
        <v>43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</row>
    <row r="27" spans="2:17" x14ac:dyDescent="0.25">
      <c r="B27" s="71" t="s">
        <v>49</v>
      </c>
      <c r="C27" s="41"/>
      <c r="D27" s="68"/>
      <c r="E27" s="68"/>
      <c r="F27" s="68"/>
      <c r="G27" s="41"/>
      <c r="H27" s="41"/>
      <c r="I27" s="41"/>
      <c r="J27" s="41"/>
      <c r="K27" s="41"/>
      <c r="L27" s="41"/>
      <c r="M27" s="41"/>
      <c r="N27" s="41"/>
    </row>
    <row r="28" spans="2:17" x14ac:dyDescent="0.25">
      <c r="B28" s="67" t="s">
        <v>40</v>
      </c>
      <c r="C28" s="69"/>
      <c r="D28" s="67"/>
      <c r="E28" s="67"/>
      <c r="F28" s="67"/>
      <c r="G28" s="69"/>
      <c r="H28" s="69"/>
      <c r="I28" s="69"/>
      <c r="J28" s="69"/>
      <c r="K28" s="41"/>
      <c r="L28" s="41"/>
      <c r="M28" s="41"/>
      <c r="N28" s="41"/>
    </row>
    <row r="29" spans="2:17" x14ac:dyDescent="0.25">
      <c r="B29" s="68" t="s">
        <v>50</v>
      </c>
      <c r="C29" s="41"/>
      <c r="D29" s="68"/>
      <c r="E29" s="68"/>
      <c r="F29" s="68"/>
      <c r="G29" s="41"/>
      <c r="H29" s="41"/>
      <c r="I29" s="41"/>
      <c r="J29" s="41"/>
      <c r="K29" s="41"/>
      <c r="L29" s="41"/>
      <c r="M29" s="41"/>
      <c r="N29" s="41"/>
    </row>
    <row r="30" spans="2:17" x14ac:dyDescent="0.25">
      <c r="B30" s="68" t="s">
        <v>47</v>
      </c>
      <c r="C30" s="41"/>
      <c r="D30" s="68"/>
      <c r="E30" s="68"/>
      <c r="F30" s="68"/>
      <c r="G30" s="41"/>
      <c r="H30" s="41"/>
      <c r="I30" s="41"/>
      <c r="J30" s="41"/>
      <c r="K30" s="41"/>
      <c r="L30" s="41"/>
      <c r="M30" s="41"/>
      <c r="N30" s="41"/>
    </row>
    <row r="31" spans="2:17" x14ac:dyDescent="0.25">
      <c r="B31" s="68" t="s">
        <v>39</v>
      </c>
      <c r="C31" s="41"/>
      <c r="D31" s="68"/>
      <c r="E31" s="68"/>
      <c r="F31" s="68"/>
      <c r="G31" s="41"/>
      <c r="H31" s="41"/>
      <c r="I31" s="41"/>
      <c r="J31" s="41"/>
      <c r="K31" s="41"/>
      <c r="L31" s="41"/>
      <c r="M31" s="41"/>
      <c r="N31" s="41"/>
    </row>
    <row r="32" spans="2:17" x14ac:dyDescent="0.25">
      <c r="B32" s="68" t="s">
        <v>48</v>
      </c>
      <c r="C32" s="41"/>
      <c r="D32" s="68"/>
      <c r="E32" s="68"/>
      <c r="F32" s="68"/>
      <c r="G32" s="41"/>
      <c r="H32" s="41"/>
      <c r="I32" s="41"/>
      <c r="J32" s="41"/>
      <c r="K32" s="41"/>
      <c r="L32" s="41"/>
      <c r="M32" s="41"/>
      <c r="N32" s="41"/>
    </row>
    <row r="33" spans="2:14" x14ac:dyDescent="0.25"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</row>
    <row r="34" spans="2:14" x14ac:dyDescent="0.25">
      <c r="B34" s="155" t="s">
        <v>31</v>
      </c>
      <c r="C34" s="158"/>
      <c r="D34" s="159"/>
      <c r="E34" s="155" t="s">
        <v>32</v>
      </c>
      <c r="F34" s="156"/>
      <c r="G34" s="156"/>
      <c r="H34" s="156"/>
      <c r="I34" s="156"/>
      <c r="J34" s="157"/>
      <c r="K34" s="41"/>
      <c r="L34" s="41"/>
      <c r="M34" s="41"/>
      <c r="N34" s="41"/>
    </row>
    <row r="35" spans="2:14" x14ac:dyDescent="0.25">
      <c r="B35" s="160"/>
      <c r="C35" s="161"/>
      <c r="D35" s="162"/>
      <c r="E35" s="160"/>
      <c r="F35" s="161"/>
      <c r="G35" s="161"/>
      <c r="H35" s="161"/>
      <c r="I35" s="161"/>
      <c r="J35" s="162"/>
      <c r="K35" s="41"/>
      <c r="L35" s="41"/>
      <c r="M35" s="41"/>
      <c r="N35" s="41"/>
    </row>
    <row r="36" spans="2:14" x14ac:dyDescent="0.25">
      <c r="B36" s="163"/>
      <c r="C36" s="164"/>
      <c r="D36" s="165"/>
      <c r="E36" s="163"/>
      <c r="F36" s="164"/>
      <c r="G36" s="164"/>
      <c r="H36" s="164"/>
      <c r="I36" s="164"/>
      <c r="J36" s="165"/>
    </row>
    <row r="37" spans="2:14" x14ac:dyDescent="0.25">
      <c r="B37" s="163"/>
      <c r="C37" s="164"/>
      <c r="D37" s="165"/>
      <c r="E37" s="163"/>
      <c r="F37" s="164"/>
      <c r="G37" s="164"/>
      <c r="H37" s="164"/>
      <c r="I37" s="164"/>
      <c r="J37" s="165"/>
    </row>
    <row r="38" spans="2:14" x14ac:dyDescent="0.25">
      <c r="B38" s="166"/>
      <c r="C38" s="167"/>
      <c r="D38" s="168"/>
      <c r="E38" s="166"/>
      <c r="F38" s="167"/>
      <c r="G38" s="167"/>
      <c r="H38" s="167"/>
      <c r="I38" s="167"/>
      <c r="J38" s="168"/>
    </row>
  </sheetData>
  <sheetProtection password="ECAC" sheet="1" objects="1" scenarios="1"/>
  <mergeCells count="14">
    <mergeCell ref="B7:C7"/>
    <mergeCell ref="D7:I7"/>
    <mergeCell ref="B8:C8"/>
    <mergeCell ref="D8:I8"/>
    <mergeCell ref="C4:I4"/>
    <mergeCell ref="B5:C5"/>
    <mergeCell ref="D5:I5"/>
    <mergeCell ref="B6:C6"/>
    <mergeCell ref="D6:I6"/>
    <mergeCell ref="B34:D34"/>
    <mergeCell ref="B35:D38"/>
    <mergeCell ref="E34:J34"/>
    <mergeCell ref="E35:J38"/>
    <mergeCell ref="K25:P25"/>
  </mergeCells>
  <conditionalFormatting sqref="P16:P22">
    <cfRule type="cellIs" dxfId="3" priority="5" operator="greaterThan">
      <formula>0</formula>
    </cfRule>
  </conditionalFormatting>
  <conditionalFormatting sqref="O16:O23">
    <cfRule type="cellIs" dxfId="2" priority="4" operator="greaterThan">
      <formula>0</formula>
    </cfRule>
  </conditionalFormatting>
  <conditionalFormatting sqref="N14 N16:N22">
    <cfRule type="cellIs" dxfId="1" priority="2" operator="greaterThan">
      <formula>92</formula>
    </cfRule>
    <cfRule type="cellIs" dxfId="0" priority="3" operator="greaterThan">
      <formula>92</formula>
    </cfRule>
  </conditionalFormatting>
  <pageMargins left="0.25" right="0.25" top="0.75" bottom="0.75" header="0.3" footer="0.3"/>
  <pageSetup paperSize="9" scale="60" fitToHeight="0" orientation="landscape" r:id="rId1"/>
  <headerFooter>
    <oddHeader xml:space="preserve">&amp;R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B1:AH67"/>
  <sheetViews>
    <sheetView tabSelected="1" topLeftCell="A28" zoomScale="90" zoomScaleNormal="90" workbookViewId="0">
      <selection activeCell="I3" sqref="I3"/>
    </sheetView>
  </sheetViews>
  <sheetFormatPr defaultColWidth="1" defaultRowHeight="12.75" x14ac:dyDescent="0.2"/>
  <cols>
    <col min="1" max="1" width="1" style="83"/>
    <col min="2" max="2" width="8.42578125" style="144" customWidth="1"/>
    <col min="3" max="3" width="4.5703125" style="83" customWidth="1"/>
    <col min="4" max="4" width="4.85546875" style="83" customWidth="1"/>
    <col min="5" max="5" width="8" style="83" customWidth="1"/>
    <col min="6" max="6" width="9.85546875" style="83" customWidth="1"/>
    <col min="7" max="7" width="63.85546875" style="83" customWidth="1"/>
    <col min="8" max="8" width="7.85546875" style="144" hidden="1" customWidth="1"/>
    <col min="9" max="14" width="19" style="83" customWidth="1"/>
    <col min="15" max="15" width="20.42578125" style="83" customWidth="1"/>
    <col min="16" max="256" width="1" style="83"/>
    <col min="257" max="257" width="2.28515625" style="83" customWidth="1"/>
    <col min="258" max="258" width="4.5703125" style="83" customWidth="1"/>
    <col min="259" max="259" width="4.85546875" style="83" customWidth="1"/>
    <col min="260" max="260" width="5.7109375" style="83" customWidth="1"/>
    <col min="261" max="261" width="5.42578125" style="83" customWidth="1"/>
    <col min="262" max="262" width="63.85546875" style="83" customWidth="1"/>
    <col min="263" max="263" width="0" style="83" hidden="1" customWidth="1"/>
    <col min="264" max="264" width="23.140625" style="83" customWidth="1"/>
    <col min="265" max="265" width="21.85546875" style="83" customWidth="1"/>
    <col min="266" max="266" width="24.140625" style="83" customWidth="1"/>
    <col min="267" max="512" width="1" style="83"/>
    <col min="513" max="513" width="2.28515625" style="83" customWidth="1"/>
    <col min="514" max="514" width="4.5703125" style="83" customWidth="1"/>
    <col min="515" max="515" width="4.85546875" style="83" customWidth="1"/>
    <col min="516" max="516" width="5.7109375" style="83" customWidth="1"/>
    <col min="517" max="517" width="5.42578125" style="83" customWidth="1"/>
    <col min="518" max="518" width="63.85546875" style="83" customWidth="1"/>
    <col min="519" max="519" width="0" style="83" hidden="1" customWidth="1"/>
    <col min="520" max="520" width="23.140625" style="83" customWidth="1"/>
    <col min="521" max="521" width="21.85546875" style="83" customWidth="1"/>
    <col min="522" max="522" width="24.140625" style="83" customWidth="1"/>
    <col min="523" max="768" width="1" style="83"/>
    <col min="769" max="769" width="2.28515625" style="83" customWidth="1"/>
    <col min="770" max="770" width="4.5703125" style="83" customWidth="1"/>
    <col min="771" max="771" width="4.85546875" style="83" customWidth="1"/>
    <col min="772" max="772" width="5.7109375" style="83" customWidth="1"/>
    <col min="773" max="773" width="5.42578125" style="83" customWidth="1"/>
    <col min="774" max="774" width="63.85546875" style="83" customWidth="1"/>
    <col min="775" max="775" width="0" style="83" hidden="1" customWidth="1"/>
    <col min="776" max="776" width="23.140625" style="83" customWidth="1"/>
    <col min="777" max="777" width="21.85546875" style="83" customWidth="1"/>
    <col min="778" max="778" width="24.140625" style="83" customWidth="1"/>
    <col min="779" max="1024" width="1" style="83"/>
    <col min="1025" max="1025" width="2.28515625" style="83" customWidth="1"/>
    <col min="1026" max="1026" width="4.5703125" style="83" customWidth="1"/>
    <col min="1027" max="1027" width="4.85546875" style="83" customWidth="1"/>
    <col min="1028" max="1028" width="5.7109375" style="83" customWidth="1"/>
    <col min="1029" max="1029" width="5.42578125" style="83" customWidth="1"/>
    <col min="1030" max="1030" width="63.85546875" style="83" customWidth="1"/>
    <col min="1031" max="1031" width="0" style="83" hidden="1" customWidth="1"/>
    <col min="1032" max="1032" width="23.140625" style="83" customWidth="1"/>
    <col min="1033" max="1033" width="21.85546875" style="83" customWidth="1"/>
    <col min="1034" max="1034" width="24.140625" style="83" customWidth="1"/>
    <col min="1035" max="1280" width="1" style="83"/>
    <col min="1281" max="1281" width="2.28515625" style="83" customWidth="1"/>
    <col min="1282" max="1282" width="4.5703125" style="83" customWidth="1"/>
    <col min="1283" max="1283" width="4.85546875" style="83" customWidth="1"/>
    <col min="1284" max="1284" width="5.7109375" style="83" customWidth="1"/>
    <col min="1285" max="1285" width="5.42578125" style="83" customWidth="1"/>
    <col min="1286" max="1286" width="63.85546875" style="83" customWidth="1"/>
    <col min="1287" max="1287" width="0" style="83" hidden="1" customWidth="1"/>
    <col min="1288" max="1288" width="23.140625" style="83" customWidth="1"/>
    <col min="1289" max="1289" width="21.85546875" style="83" customWidth="1"/>
    <col min="1290" max="1290" width="24.140625" style="83" customWidth="1"/>
    <col min="1291" max="1536" width="1" style="83"/>
    <col min="1537" max="1537" width="2.28515625" style="83" customWidth="1"/>
    <col min="1538" max="1538" width="4.5703125" style="83" customWidth="1"/>
    <col min="1539" max="1539" width="4.85546875" style="83" customWidth="1"/>
    <col min="1540" max="1540" width="5.7109375" style="83" customWidth="1"/>
    <col min="1541" max="1541" width="5.42578125" style="83" customWidth="1"/>
    <col min="1542" max="1542" width="63.85546875" style="83" customWidth="1"/>
    <col min="1543" max="1543" width="0" style="83" hidden="1" customWidth="1"/>
    <col min="1544" max="1544" width="23.140625" style="83" customWidth="1"/>
    <col min="1545" max="1545" width="21.85546875" style="83" customWidth="1"/>
    <col min="1546" max="1546" width="24.140625" style="83" customWidth="1"/>
    <col min="1547" max="1792" width="1" style="83"/>
    <col min="1793" max="1793" width="2.28515625" style="83" customWidth="1"/>
    <col min="1794" max="1794" width="4.5703125" style="83" customWidth="1"/>
    <col min="1795" max="1795" width="4.85546875" style="83" customWidth="1"/>
    <col min="1796" max="1796" width="5.7109375" style="83" customWidth="1"/>
    <col min="1797" max="1797" width="5.42578125" style="83" customWidth="1"/>
    <col min="1798" max="1798" width="63.85546875" style="83" customWidth="1"/>
    <col min="1799" max="1799" width="0" style="83" hidden="1" customWidth="1"/>
    <col min="1800" max="1800" width="23.140625" style="83" customWidth="1"/>
    <col min="1801" max="1801" width="21.85546875" style="83" customWidth="1"/>
    <col min="1802" max="1802" width="24.140625" style="83" customWidth="1"/>
    <col min="1803" max="2048" width="1" style="83"/>
    <col min="2049" max="2049" width="2.28515625" style="83" customWidth="1"/>
    <col min="2050" max="2050" width="4.5703125" style="83" customWidth="1"/>
    <col min="2051" max="2051" width="4.85546875" style="83" customWidth="1"/>
    <col min="2052" max="2052" width="5.7109375" style="83" customWidth="1"/>
    <col min="2053" max="2053" width="5.42578125" style="83" customWidth="1"/>
    <col min="2054" max="2054" width="63.85546875" style="83" customWidth="1"/>
    <col min="2055" max="2055" width="0" style="83" hidden="1" customWidth="1"/>
    <col min="2056" max="2056" width="23.140625" style="83" customWidth="1"/>
    <col min="2057" max="2057" width="21.85546875" style="83" customWidth="1"/>
    <col min="2058" max="2058" width="24.140625" style="83" customWidth="1"/>
    <col min="2059" max="2304" width="1" style="83"/>
    <col min="2305" max="2305" width="2.28515625" style="83" customWidth="1"/>
    <col min="2306" max="2306" width="4.5703125" style="83" customWidth="1"/>
    <col min="2307" max="2307" width="4.85546875" style="83" customWidth="1"/>
    <col min="2308" max="2308" width="5.7109375" style="83" customWidth="1"/>
    <col min="2309" max="2309" width="5.42578125" style="83" customWidth="1"/>
    <col min="2310" max="2310" width="63.85546875" style="83" customWidth="1"/>
    <col min="2311" max="2311" width="0" style="83" hidden="1" customWidth="1"/>
    <col min="2312" max="2312" width="23.140625" style="83" customWidth="1"/>
    <col min="2313" max="2313" width="21.85546875" style="83" customWidth="1"/>
    <col min="2314" max="2314" width="24.140625" style="83" customWidth="1"/>
    <col min="2315" max="2560" width="1" style="83"/>
    <col min="2561" max="2561" width="2.28515625" style="83" customWidth="1"/>
    <col min="2562" max="2562" width="4.5703125" style="83" customWidth="1"/>
    <col min="2563" max="2563" width="4.85546875" style="83" customWidth="1"/>
    <col min="2564" max="2564" width="5.7109375" style="83" customWidth="1"/>
    <col min="2565" max="2565" width="5.42578125" style="83" customWidth="1"/>
    <col min="2566" max="2566" width="63.85546875" style="83" customWidth="1"/>
    <col min="2567" max="2567" width="0" style="83" hidden="1" customWidth="1"/>
    <col min="2568" max="2568" width="23.140625" style="83" customWidth="1"/>
    <col min="2569" max="2569" width="21.85546875" style="83" customWidth="1"/>
    <col min="2570" max="2570" width="24.140625" style="83" customWidth="1"/>
    <col min="2571" max="2816" width="1" style="83"/>
    <col min="2817" max="2817" width="2.28515625" style="83" customWidth="1"/>
    <col min="2818" max="2818" width="4.5703125" style="83" customWidth="1"/>
    <col min="2819" max="2819" width="4.85546875" style="83" customWidth="1"/>
    <col min="2820" max="2820" width="5.7109375" style="83" customWidth="1"/>
    <col min="2821" max="2821" width="5.42578125" style="83" customWidth="1"/>
    <col min="2822" max="2822" width="63.85546875" style="83" customWidth="1"/>
    <col min="2823" max="2823" width="0" style="83" hidden="1" customWidth="1"/>
    <col min="2824" max="2824" width="23.140625" style="83" customWidth="1"/>
    <col min="2825" max="2825" width="21.85546875" style="83" customWidth="1"/>
    <col min="2826" max="2826" width="24.140625" style="83" customWidth="1"/>
    <col min="2827" max="3072" width="1" style="83"/>
    <col min="3073" max="3073" width="2.28515625" style="83" customWidth="1"/>
    <col min="3074" max="3074" width="4.5703125" style="83" customWidth="1"/>
    <col min="3075" max="3075" width="4.85546875" style="83" customWidth="1"/>
    <col min="3076" max="3076" width="5.7109375" style="83" customWidth="1"/>
    <col min="3077" max="3077" width="5.42578125" style="83" customWidth="1"/>
    <col min="3078" max="3078" width="63.85546875" style="83" customWidth="1"/>
    <col min="3079" max="3079" width="0" style="83" hidden="1" customWidth="1"/>
    <col min="3080" max="3080" width="23.140625" style="83" customWidth="1"/>
    <col min="3081" max="3081" width="21.85546875" style="83" customWidth="1"/>
    <col min="3082" max="3082" width="24.140625" style="83" customWidth="1"/>
    <col min="3083" max="3328" width="1" style="83"/>
    <col min="3329" max="3329" width="2.28515625" style="83" customWidth="1"/>
    <col min="3330" max="3330" width="4.5703125" style="83" customWidth="1"/>
    <col min="3331" max="3331" width="4.85546875" style="83" customWidth="1"/>
    <col min="3332" max="3332" width="5.7109375" style="83" customWidth="1"/>
    <col min="3333" max="3333" width="5.42578125" style="83" customWidth="1"/>
    <col min="3334" max="3334" width="63.85546875" style="83" customWidth="1"/>
    <col min="3335" max="3335" width="0" style="83" hidden="1" customWidth="1"/>
    <col min="3336" max="3336" width="23.140625" style="83" customWidth="1"/>
    <col min="3337" max="3337" width="21.85546875" style="83" customWidth="1"/>
    <col min="3338" max="3338" width="24.140625" style="83" customWidth="1"/>
    <col min="3339" max="3584" width="1" style="83"/>
    <col min="3585" max="3585" width="2.28515625" style="83" customWidth="1"/>
    <col min="3586" max="3586" width="4.5703125" style="83" customWidth="1"/>
    <col min="3587" max="3587" width="4.85546875" style="83" customWidth="1"/>
    <col min="3588" max="3588" width="5.7109375" style="83" customWidth="1"/>
    <col min="3589" max="3589" width="5.42578125" style="83" customWidth="1"/>
    <col min="3590" max="3590" width="63.85546875" style="83" customWidth="1"/>
    <col min="3591" max="3591" width="0" style="83" hidden="1" customWidth="1"/>
    <col min="3592" max="3592" width="23.140625" style="83" customWidth="1"/>
    <col min="3593" max="3593" width="21.85546875" style="83" customWidth="1"/>
    <col min="3594" max="3594" width="24.140625" style="83" customWidth="1"/>
    <col min="3595" max="3840" width="1" style="83"/>
    <col min="3841" max="3841" width="2.28515625" style="83" customWidth="1"/>
    <col min="3842" max="3842" width="4.5703125" style="83" customWidth="1"/>
    <col min="3843" max="3843" width="4.85546875" style="83" customWidth="1"/>
    <col min="3844" max="3844" width="5.7109375" style="83" customWidth="1"/>
    <col min="3845" max="3845" width="5.42578125" style="83" customWidth="1"/>
    <col min="3846" max="3846" width="63.85546875" style="83" customWidth="1"/>
    <col min="3847" max="3847" width="0" style="83" hidden="1" customWidth="1"/>
    <col min="3848" max="3848" width="23.140625" style="83" customWidth="1"/>
    <col min="3849" max="3849" width="21.85546875" style="83" customWidth="1"/>
    <col min="3850" max="3850" width="24.140625" style="83" customWidth="1"/>
    <col min="3851" max="4096" width="1" style="83"/>
    <col min="4097" max="4097" width="2.28515625" style="83" customWidth="1"/>
    <col min="4098" max="4098" width="4.5703125" style="83" customWidth="1"/>
    <col min="4099" max="4099" width="4.85546875" style="83" customWidth="1"/>
    <col min="4100" max="4100" width="5.7109375" style="83" customWidth="1"/>
    <col min="4101" max="4101" width="5.42578125" style="83" customWidth="1"/>
    <col min="4102" max="4102" width="63.85546875" style="83" customWidth="1"/>
    <col min="4103" max="4103" width="0" style="83" hidden="1" customWidth="1"/>
    <col min="4104" max="4104" width="23.140625" style="83" customWidth="1"/>
    <col min="4105" max="4105" width="21.85546875" style="83" customWidth="1"/>
    <col min="4106" max="4106" width="24.140625" style="83" customWidth="1"/>
    <col min="4107" max="4352" width="1" style="83"/>
    <col min="4353" max="4353" width="2.28515625" style="83" customWidth="1"/>
    <col min="4354" max="4354" width="4.5703125" style="83" customWidth="1"/>
    <col min="4355" max="4355" width="4.85546875" style="83" customWidth="1"/>
    <col min="4356" max="4356" width="5.7109375" style="83" customWidth="1"/>
    <col min="4357" max="4357" width="5.42578125" style="83" customWidth="1"/>
    <col min="4358" max="4358" width="63.85546875" style="83" customWidth="1"/>
    <col min="4359" max="4359" width="0" style="83" hidden="1" customWidth="1"/>
    <col min="4360" max="4360" width="23.140625" style="83" customWidth="1"/>
    <col min="4361" max="4361" width="21.85546875" style="83" customWidth="1"/>
    <col min="4362" max="4362" width="24.140625" style="83" customWidth="1"/>
    <col min="4363" max="4608" width="1" style="83"/>
    <col min="4609" max="4609" width="2.28515625" style="83" customWidth="1"/>
    <col min="4610" max="4610" width="4.5703125" style="83" customWidth="1"/>
    <col min="4611" max="4611" width="4.85546875" style="83" customWidth="1"/>
    <col min="4612" max="4612" width="5.7109375" style="83" customWidth="1"/>
    <col min="4613" max="4613" width="5.42578125" style="83" customWidth="1"/>
    <col min="4614" max="4614" width="63.85546875" style="83" customWidth="1"/>
    <col min="4615" max="4615" width="0" style="83" hidden="1" customWidth="1"/>
    <col min="4616" max="4616" width="23.140625" style="83" customWidth="1"/>
    <col min="4617" max="4617" width="21.85546875" style="83" customWidth="1"/>
    <col min="4618" max="4618" width="24.140625" style="83" customWidth="1"/>
    <col min="4619" max="4864" width="1" style="83"/>
    <col min="4865" max="4865" width="2.28515625" style="83" customWidth="1"/>
    <col min="4866" max="4866" width="4.5703125" style="83" customWidth="1"/>
    <col min="4867" max="4867" width="4.85546875" style="83" customWidth="1"/>
    <col min="4868" max="4868" width="5.7109375" style="83" customWidth="1"/>
    <col min="4869" max="4869" width="5.42578125" style="83" customWidth="1"/>
    <col min="4870" max="4870" width="63.85546875" style="83" customWidth="1"/>
    <col min="4871" max="4871" width="0" style="83" hidden="1" customWidth="1"/>
    <col min="4872" max="4872" width="23.140625" style="83" customWidth="1"/>
    <col min="4873" max="4873" width="21.85546875" style="83" customWidth="1"/>
    <col min="4874" max="4874" width="24.140625" style="83" customWidth="1"/>
    <col min="4875" max="5120" width="1" style="83"/>
    <col min="5121" max="5121" width="2.28515625" style="83" customWidth="1"/>
    <col min="5122" max="5122" width="4.5703125" style="83" customWidth="1"/>
    <col min="5123" max="5123" width="4.85546875" style="83" customWidth="1"/>
    <col min="5124" max="5124" width="5.7109375" style="83" customWidth="1"/>
    <col min="5125" max="5125" width="5.42578125" style="83" customWidth="1"/>
    <col min="5126" max="5126" width="63.85546875" style="83" customWidth="1"/>
    <col min="5127" max="5127" width="0" style="83" hidden="1" customWidth="1"/>
    <col min="5128" max="5128" width="23.140625" style="83" customWidth="1"/>
    <col min="5129" max="5129" width="21.85546875" style="83" customWidth="1"/>
    <col min="5130" max="5130" width="24.140625" style="83" customWidth="1"/>
    <col min="5131" max="5376" width="1" style="83"/>
    <col min="5377" max="5377" width="2.28515625" style="83" customWidth="1"/>
    <col min="5378" max="5378" width="4.5703125" style="83" customWidth="1"/>
    <col min="5379" max="5379" width="4.85546875" style="83" customWidth="1"/>
    <col min="5380" max="5380" width="5.7109375" style="83" customWidth="1"/>
    <col min="5381" max="5381" width="5.42578125" style="83" customWidth="1"/>
    <col min="5382" max="5382" width="63.85546875" style="83" customWidth="1"/>
    <col min="5383" max="5383" width="0" style="83" hidden="1" customWidth="1"/>
    <col min="5384" max="5384" width="23.140625" style="83" customWidth="1"/>
    <col min="5385" max="5385" width="21.85546875" style="83" customWidth="1"/>
    <col min="5386" max="5386" width="24.140625" style="83" customWidth="1"/>
    <col min="5387" max="5632" width="1" style="83"/>
    <col min="5633" max="5633" width="2.28515625" style="83" customWidth="1"/>
    <col min="5634" max="5634" width="4.5703125" style="83" customWidth="1"/>
    <col min="5635" max="5635" width="4.85546875" style="83" customWidth="1"/>
    <col min="5636" max="5636" width="5.7109375" style="83" customWidth="1"/>
    <col min="5637" max="5637" width="5.42578125" style="83" customWidth="1"/>
    <col min="5638" max="5638" width="63.85546875" style="83" customWidth="1"/>
    <col min="5639" max="5639" width="0" style="83" hidden="1" customWidth="1"/>
    <col min="5640" max="5640" width="23.140625" style="83" customWidth="1"/>
    <col min="5641" max="5641" width="21.85546875" style="83" customWidth="1"/>
    <col min="5642" max="5642" width="24.140625" style="83" customWidth="1"/>
    <col min="5643" max="5888" width="1" style="83"/>
    <col min="5889" max="5889" width="2.28515625" style="83" customWidth="1"/>
    <col min="5890" max="5890" width="4.5703125" style="83" customWidth="1"/>
    <col min="5891" max="5891" width="4.85546875" style="83" customWidth="1"/>
    <col min="5892" max="5892" width="5.7109375" style="83" customWidth="1"/>
    <col min="5893" max="5893" width="5.42578125" style="83" customWidth="1"/>
    <col min="5894" max="5894" width="63.85546875" style="83" customWidth="1"/>
    <col min="5895" max="5895" width="0" style="83" hidden="1" customWidth="1"/>
    <col min="5896" max="5896" width="23.140625" style="83" customWidth="1"/>
    <col min="5897" max="5897" width="21.85546875" style="83" customWidth="1"/>
    <col min="5898" max="5898" width="24.140625" style="83" customWidth="1"/>
    <col min="5899" max="6144" width="1" style="83"/>
    <col min="6145" max="6145" width="2.28515625" style="83" customWidth="1"/>
    <col min="6146" max="6146" width="4.5703125" style="83" customWidth="1"/>
    <col min="6147" max="6147" width="4.85546875" style="83" customWidth="1"/>
    <col min="6148" max="6148" width="5.7109375" style="83" customWidth="1"/>
    <col min="6149" max="6149" width="5.42578125" style="83" customWidth="1"/>
    <col min="6150" max="6150" width="63.85546875" style="83" customWidth="1"/>
    <col min="6151" max="6151" width="0" style="83" hidden="1" customWidth="1"/>
    <col min="6152" max="6152" width="23.140625" style="83" customWidth="1"/>
    <col min="6153" max="6153" width="21.85546875" style="83" customWidth="1"/>
    <col min="6154" max="6154" width="24.140625" style="83" customWidth="1"/>
    <col min="6155" max="6400" width="1" style="83"/>
    <col min="6401" max="6401" width="2.28515625" style="83" customWidth="1"/>
    <col min="6402" max="6402" width="4.5703125" style="83" customWidth="1"/>
    <col min="6403" max="6403" width="4.85546875" style="83" customWidth="1"/>
    <col min="6404" max="6404" width="5.7109375" style="83" customWidth="1"/>
    <col min="6405" max="6405" width="5.42578125" style="83" customWidth="1"/>
    <col min="6406" max="6406" width="63.85546875" style="83" customWidth="1"/>
    <col min="6407" max="6407" width="0" style="83" hidden="1" customWidth="1"/>
    <col min="6408" max="6408" width="23.140625" style="83" customWidth="1"/>
    <col min="6409" max="6409" width="21.85546875" style="83" customWidth="1"/>
    <col min="6410" max="6410" width="24.140625" style="83" customWidth="1"/>
    <col min="6411" max="6656" width="1" style="83"/>
    <col min="6657" max="6657" width="2.28515625" style="83" customWidth="1"/>
    <col min="6658" max="6658" width="4.5703125" style="83" customWidth="1"/>
    <col min="6659" max="6659" width="4.85546875" style="83" customWidth="1"/>
    <col min="6660" max="6660" width="5.7109375" style="83" customWidth="1"/>
    <col min="6661" max="6661" width="5.42578125" style="83" customWidth="1"/>
    <col min="6662" max="6662" width="63.85546875" style="83" customWidth="1"/>
    <col min="6663" max="6663" width="0" style="83" hidden="1" customWidth="1"/>
    <col min="6664" max="6664" width="23.140625" style="83" customWidth="1"/>
    <col min="6665" max="6665" width="21.85546875" style="83" customWidth="1"/>
    <col min="6666" max="6666" width="24.140625" style="83" customWidth="1"/>
    <col min="6667" max="6912" width="1" style="83"/>
    <col min="6913" max="6913" width="2.28515625" style="83" customWidth="1"/>
    <col min="6914" max="6914" width="4.5703125" style="83" customWidth="1"/>
    <col min="6915" max="6915" width="4.85546875" style="83" customWidth="1"/>
    <col min="6916" max="6916" width="5.7109375" style="83" customWidth="1"/>
    <col min="6917" max="6917" width="5.42578125" style="83" customWidth="1"/>
    <col min="6918" max="6918" width="63.85546875" style="83" customWidth="1"/>
    <col min="6919" max="6919" width="0" style="83" hidden="1" customWidth="1"/>
    <col min="6920" max="6920" width="23.140625" style="83" customWidth="1"/>
    <col min="6921" max="6921" width="21.85546875" style="83" customWidth="1"/>
    <col min="6922" max="6922" width="24.140625" style="83" customWidth="1"/>
    <col min="6923" max="7168" width="1" style="83"/>
    <col min="7169" max="7169" width="2.28515625" style="83" customWidth="1"/>
    <col min="7170" max="7170" width="4.5703125" style="83" customWidth="1"/>
    <col min="7171" max="7171" width="4.85546875" style="83" customWidth="1"/>
    <col min="7172" max="7172" width="5.7109375" style="83" customWidth="1"/>
    <col min="7173" max="7173" width="5.42578125" style="83" customWidth="1"/>
    <col min="7174" max="7174" width="63.85546875" style="83" customWidth="1"/>
    <col min="7175" max="7175" width="0" style="83" hidden="1" customWidth="1"/>
    <col min="7176" max="7176" width="23.140625" style="83" customWidth="1"/>
    <col min="7177" max="7177" width="21.85546875" style="83" customWidth="1"/>
    <col min="7178" max="7178" width="24.140625" style="83" customWidth="1"/>
    <col min="7179" max="7424" width="1" style="83"/>
    <col min="7425" max="7425" width="2.28515625" style="83" customWidth="1"/>
    <col min="7426" max="7426" width="4.5703125" style="83" customWidth="1"/>
    <col min="7427" max="7427" width="4.85546875" style="83" customWidth="1"/>
    <col min="7428" max="7428" width="5.7109375" style="83" customWidth="1"/>
    <col min="7429" max="7429" width="5.42578125" style="83" customWidth="1"/>
    <col min="7430" max="7430" width="63.85546875" style="83" customWidth="1"/>
    <col min="7431" max="7431" width="0" style="83" hidden="1" customWidth="1"/>
    <col min="7432" max="7432" width="23.140625" style="83" customWidth="1"/>
    <col min="7433" max="7433" width="21.85546875" style="83" customWidth="1"/>
    <col min="7434" max="7434" width="24.140625" style="83" customWidth="1"/>
    <col min="7435" max="7680" width="1" style="83"/>
    <col min="7681" max="7681" width="2.28515625" style="83" customWidth="1"/>
    <col min="7682" max="7682" width="4.5703125" style="83" customWidth="1"/>
    <col min="7683" max="7683" width="4.85546875" style="83" customWidth="1"/>
    <col min="7684" max="7684" width="5.7109375" style="83" customWidth="1"/>
    <col min="7685" max="7685" width="5.42578125" style="83" customWidth="1"/>
    <col min="7686" max="7686" width="63.85546875" style="83" customWidth="1"/>
    <col min="7687" max="7687" width="0" style="83" hidden="1" customWidth="1"/>
    <col min="7688" max="7688" width="23.140625" style="83" customWidth="1"/>
    <col min="7689" max="7689" width="21.85546875" style="83" customWidth="1"/>
    <col min="7690" max="7690" width="24.140625" style="83" customWidth="1"/>
    <col min="7691" max="7936" width="1" style="83"/>
    <col min="7937" max="7937" width="2.28515625" style="83" customWidth="1"/>
    <col min="7938" max="7938" width="4.5703125" style="83" customWidth="1"/>
    <col min="7939" max="7939" width="4.85546875" style="83" customWidth="1"/>
    <col min="7940" max="7940" width="5.7109375" style="83" customWidth="1"/>
    <col min="7941" max="7941" width="5.42578125" style="83" customWidth="1"/>
    <col min="7942" max="7942" width="63.85546875" style="83" customWidth="1"/>
    <col min="7943" max="7943" width="0" style="83" hidden="1" customWidth="1"/>
    <col min="7944" max="7944" width="23.140625" style="83" customWidth="1"/>
    <col min="7945" max="7945" width="21.85546875" style="83" customWidth="1"/>
    <col min="7946" max="7946" width="24.140625" style="83" customWidth="1"/>
    <col min="7947" max="8192" width="1" style="83"/>
    <col min="8193" max="8193" width="2.28515625" style="83" customWidth="1"/>
    <col min="8194" max="8194" width="4.5703125" style="83" customWidth="1"/>
    <col min="8195" max="8195" width="4.85546875" style="83" customWidth="1"/>
    <col min="8196" max="8196" width="5.7109375" style="83" customWidth="1"/>
    <col min="8197" max="8197" width="5.42578125" style="83" customWidth="1"/>
    <col min="8198" max="8198" width="63.85546875" style="83" customWidth="1"/>
    <col min="8199" max="8199" width="0" style="83" hidden="1" customWidth="1"/>
    <col min="8200" max="8200" width="23.140625" style="83" customWidth="1"/>
    <col min="8201" max="8201" width="21.85546875" style="83" customWidth="1"/>
    <col min="8202" max="8202" width="24.140625" style="83" customWidth="1"/>
    <col min="8203" max="8448" width="1" style="83"/>
    <col min="8449" max="8449" width="2.28515625" style="83" customWidth="1"/>
    <col min="8450" max="8450" width="4.5703125" style="83" customWidth="1"/>
    <col min="8451" max="8451" width="4.85546875" style="83" customWidth="1"/>
    <col min="8452" max="8452" width="5.7109375" style="83" customWidth="1"/>
    <col min="8453" max="8453" width="5.42578125" style="83" customWidth="1"/>
    <col min="8454" max="8454" width="63.85546875" style="83" customWidth="1"/>
    <col min="8455" max="8455" width="0" style="83" hidden="1" customWidth="1"/>
    <col min="8456" max="8456" width="23.140625" style="83" customWidth="1"/>
    <col min="8457" max="8457" width="21.85546875" style="83" customWidth="1"/>
    <col min="8458" max="8458" width="24.140625" style="83" customWidth="1"/>
    <col min="8459" max="8704" width="1" style="83"/>
    <col min="8705" max="8705" width="2.28515625" style="83" customWidth="1"/>
    <col min="8706" max="8706" width="4.5703125" style="83" customWidth="1"/>
    <col min="8707" max="8707" width="4.85546875" style="83" customWidth="1"/>
    <col min="8708" max="8708" width="5.7109375" style="83" customWidth="1"/>
    <col min="8709" max="8709" width="5.42578125" style="83" customWidth="1"/>
    <col min="8710" max="8710" width="63.85546875" style="83" customWidth="1"/>
    <col min="8711" max="8711" width="0" style="83" hidden="1" customWidth="1"/>
    <col min="8712" max="8712" width="23.140625" style="83" customWidth="1"/>
    <col min="8713" max="8713" width="21.85546875" style="83" customWidth="1"/>
    <col min="8714" max="8714" width="24.140625" style="83" customWidth="1"/>
    <col min="8715" max="8960" width="1" style="83"/>
    <col min="8961" max="8961" width="2.28515625" style="83" customWidth="1"/>
    <col min="8962" max="8962" width="4.5703125" style="83" customWidth="1"/>
    <col min="8963" max="8963" width="4.85546875" style="83" customWidth="1"/>
    <col min="8964" max="8964" width="5.7109375" style="83" customWidth="1"/>
    <col min="8965" max="8965" width="5.42578125" style="83" customWidth="1"/>
    <col min="8966" max="8966" width="63.85546875" style="83" customWidth="1"/>
    <col min="8967" max="8967" width="0" style="83" hidden="1" customWidth="1"/>
    <col min="8968" max="8968" width="23.140625" style="83" customWidth="1"/>
    <col min="8969" max="8969" width="21.85546875" style="83" customWidth="1"/>
    <col min="8970" max="8970" width="24.140625" style="83" customWidth="1"/>
    <col min="8971" max="9216" width="1" style="83"/>
    <col min="9217" max="9217" width="2.28515625" style="83" customWidth="1"/>
    <col min="9218" max="9218" width="4.5703125" style="83" customWidth="1"/>
    <col min="9219" max="9219" width="4.85546875" style="83" customWidth="1"/>
    <col min="9220" max="9220" width="5.7109375" style="83" customWidth="1"/>
    <col min="9221" max="9221" width="5.42578125" style="83" customWidth="1"/>
    <col min="9222" max="9222" width="63.85546875" style="83" customWidth="1"/>
    <col min="9223" max="9223" width="0" style="83" hidden="1" customWidth="1"/>
    <col min="9224" max="9224" width="23.140625" style="83" customWidth="1"/>
    <col min="9225" max="9225" width="21.85546875" style="83" customWidth="1"/>
    <col min="9226" max="9226" width="24.140625" style="83" customWidth="1"/>
    <col min="9227" max="9472" width="1" style="83"/>
    <col min="9473" max="9473" width="2.28515625" style="83" customWidth="1"/>
    <col min="9474" max="9474" width="4.5703125" style="83" customWidth="1"/>
    <col min="9475" max="9475" width="4.85546875" style="83" customWidth="1"/>
    <col min="9476" max="9476" width="5.7109375" style="83" customWidth="1"/>
    <col min="9477" max="9477" width="5.42578125" style="83" customWidth="1"/>
    <col min="9478" max="9478" width="63.85546875" style="83" customWidth="1"/>
    <col min="9479" max="9479" width="0" style="83" hidden="1" customWidth="1"/>
    <col min="9480" max="9480" width="23.140625" style="83" customWidth="1"/>
    <col min="9481" max="9481" width="21.85546875" style="83" customWidth="1"/>
    <col min="9482" max="9482" width="24.140625" style="83" customWidth="1"/>
    <col min="9483" max="9728" width="1" style="83"/>
    <col min="9729" max="9729" width="2.28515625" style="83" customWidth="1"/>
    <col min="9730" max="9730" width="4.5703125" style="83" customWidth="1"/>
    <col min="9731" max="9731" width="4.85546875" style="83" customWidth="1"/>
    <col min="9732" max="9732" width="5.7109375" style="83" customWidth="1"/>
    <col min="9733" max="9733" width="5.42578125" style="83" customWidth="1"/>
    <col min="9734" max="9734" width="63.85546875" style="83" customWidth="1"/>
    <col min="9735" max="9735" width="0" style="83" hidden="1" customWidth="1"/>
    <col min="9736" max="9736" width="23.140625" style="83" customWidth="1"/>
    <col min="9737" max="9737" width="21.85546875" style="83" customWidth="1"/>
    <col min="9738" max="9738" width="24.140625" style="83" customWidth="1"/>
    <col min="9739" max="9984" width="1" style="83"/>
    <col min="9985" max="9985" width="2.28515625" style="83" customWidth="1"/>
    <col min="9986" max="9986" width="4.5703125" style="83" customWidth="1"/>
    <col min="9987" max="9987" width="4.85546875" style="83" customWidth="1"/>
    <col min="9988" max="9988" width="5.7109375" style="83" customWidth="1"/>
    <col min="9989" max="9989" width="5.42578125" style="83" customWidth="1"/>
    <col min="9990" max="9990" width="63.85546875" style="83" customWidth="1"/>
    <col min="9991" max="9991" width="0" style="83" hidden="1" customWidth="1"/>
    <col min="9992" max="9992" width="23.140625" style="83" customWidth="1"/>
    <col min="9993" max="9993" width="21.85546875" style="83" customWidth="1"/>
    <col min="9994" max="9994" width="24.140625" style="83" customWidth="1"/>
    <col min="9995" max="10240" width="1" style="83"/>
    <col min="10241" max="10241" width="2.28515625" style="83" customWidth="1"/>
    <col min="10242" max="10242" width="4.5703125" style="83" customWidth="1"/>
    <col min="10243" max="10243" width="4.85546875" style="83" customWidth="1"/>
    <col min="10244" max="10244" width="5.7109375" style="83" customWidth="1"/>
    <col min="10245" max="10245" width="5.42578125" style="83" customWidth="1"/>
    <col min="10246" max="10246" width="63.85546875" style="83" customWidth="1"/>
    <col min="10247" max="10247" width="0" style="83" hidden="1" customWidth="1"/>
    <col min="10248" max="10248" width="23.140625" style="83" customWidth="1"/>
    <col min="10249" max="10249" width="21.85546875" style="83" customWidth="1"/>
    <col min="10250" max="10250" width="24.140625" style="83" customWidth="1"/>
    <col min="10251" max="10496" width="1" style="83"/>
    <col min="10497" max="10497" width="2.28515625" style="83" customWidth="1"/>
    <col min="10498" max="10498" width="4.5703125" style="83" customWidth="1"/>
    <col min="10499" max="10499" width="4.85546875" style="83" customWidth="1"/>
    <col min="10500" max="10500" width="5.7109375" style="83" customWidth="1"/>
    <col min="10501" max="10501" width="5.42578125" style="83" customWidth="1"/>
    <col min="10502" max="10502" width="63.85546875" style="83" customWidth="1"/>
    <col min="10503" max="10503" width="0" style="83" hidden="1" customWidth="1"/>
    <col min="10504" max="10504" width="23.140625" style="83" customWidth="1"/>
    <col min="10505" max="10505" width="21.85546875" style="83" customWidth="1"/>
    <col min="10506" max="10506" width="24.140625" style="83" customWidth="1"/>
    <col min="10507" max="10752" width="1" style="83"/>
    <col min="10753" max="10753" width="2.28515625" style="83" customWidth="1"/>
    <col min="10754" max="10754" width="4.5703125" style="83" customWidth="1"/>
    <col min="10755" max="10755" width="4.85546875" style="83" customWidth="1"/>
    <col min="10756" max="10756" width="5.7109375" style="83" customWidth="1"/>
    <col min="10757" max="10757" width="5.42578125" style="83" customWidth="1"/>
    <col min="10758" max="10758" width="63.85546875" style="83" customWidth="1"/>
    <col min="10759" max="10759" width="0" style="83" hidden="1" customWidth="1"/>
    <col min="10760" max="10760" width="23.140625" style="83" customWidth="1"/>
    <col min="10761" max="10761" width="21.85546875" style="83" customWidth="1"/>
    <col min="10762" max="10762" width="24.140625" style="83" customWidth="1"/>
    <col min="10763" max="11008" width="1" style="83"/>
    <col min="11009" max="11009" width="2.28515625" style="83" customWidth="1"/>
    <col min="11010" max="11010" width="4.5703125" style="83" customWidth="1"/>
    <col min="11011" max="11011" width="4.85546875" style="83" customWidth="1"/>
    <col min="11012" max="11012" width="5.7109375" style="83" customWidth="1"/>
    <col min="11013" max="11013" width="5.42578125" style="83" customWidth="1"/>
    <col min="11014" max="11014" width="63.85546875" style="83" customWidth="1"/>
    <col min="11015" max="11015" width="0" style="83" hidden="1" customWidth="1"/>
    <col min="11016" max="11016" width="23.140625" style="83" customWidth="1"/>
    <col min="11017" max="11017" width="21.85546875" style="83" customWidth="1"/>
    <col min="11018" max="11018" width="24.140625" style="83" customWidth="1"/>
    <col min="11019" max="11264" width="1" style="83"/>
    <col min="11265" max="11265" width="2.28515625" style="83" customWidth="1"/>
    <col min="11266" max="11266" width="4.5703125" style="83" customWidth="1"/>
    <col min="11267" max="11267" width="4.85546875" style="83" customWidth="1"/>
    <col min="11268" max="11268" width="5.7109375" style="83" customWidth="1"/>
    <col min="11269" max="11269" width="5.42578125" style="83" customWidth="1"/>
    <col min="11270" max="11270" width="63.85546875" style="83" customWidth="1"/>
    <col min="11271" max="11271" width="0" style="83" hidden="1" customWidth="1"/>
    <col min="11272" max="11272" width="23.140625" style="83" customWidth="1"/>
    <col min="11273" max="11273" width="21.85546875" style="83" customWidth="1"/>
    <col min="11274" max="11274" width="24.140625" style="83" customWidth="1"/>
    <col min="11275" max="11520" width="1" style="83"/>
    <col min="11521" max="11521" width="2.28515625" style="83" customWidth="1"/>
    <col min="11522" max="11522" width="4.5703125" style="83" customWidth="1"/>
    <col min="11523" max="11523" width="4.85546875" style="83" customWidth="1"/>
    <col min="11524" max="11524" width="5.7109375" style="83" customWidth="1"/>
    <col min="11525" max="11525" width="5.42578125" style="83" customWidth="1"/>
    <col min="11526" max="11526" width="63.85546875" style="83" customWidth="1"/>
    <col min="11527" max="11527" width="0" style="83" hidden="1" customWidth="1"/>
    <col min="11528" max="11528" width="23.140625" style="83" customWidth="1"/>
    <col min="11529" max="11529" width="21.85546875" style="83" customWidth="1"/>
    <col min="11530" max="11530" width="24.140625" style="83" customWidth="1"/>
    <col min="11531" max="11776" width="1" style="83"/>
    <col min="11777" max="11777" width="2.28515625" style="83" customWidth="1"/>
    <col min="11778" max="11778" width="4.5703125" style="83" customWidth="1"/>
    <col min="11779" max="11779" width="4.85546875" style="83" customWidth="1"/>
    <col min="11780" max="11780" width="5.7109375" style="83" customWidth="1"/>
    <col min="11781" max="11781" width="5.42578125" style="83" customWidth="1"/>
    <col min="11782" max="11782" width="63.85546875" style="83" customWidth="1"/>
    <col min="11783" max="11783" width="0" style="83" hidden="1" customWidth="1"/>
    <col min="11784" max="11784" width="23.140625" style="83" customWidth="1"/>
    <col min="11785" max="11785" width="21.85546875" style="83" customWidth="1"/>
    <col min="11786" max="11786" width="24.140625" style="83" customWidth="1"/>
    <col min="11787" max="12032" width="1" style="83"/>
    <col min="12033" max="12033" width="2.28515625" style="83" customWidth="1"/>
    <col min="12034" max="12034" width="4.5703125" style="83" customWidth="1"/>
    <col min="12035" max="12035" width="4.85546875" style="83" customWidth="1"/>
    <col min="12036" max="12036" width="5.7109375" style="83" customWidth="1"/>
    <col min="12037" max="12037" width="5.42578125" style="83" customWidth="1"/>
    <col min="12038" max="12038" width="63.85546875" style="83" customWidth="1"/>
    <col min="12039" max="12039" width="0" style="83" hidden="1" customWidth="1"/>
    <col min="12040" max="12040" width="23.140625" style="83" customWidth="1"/>
    <col min="12041" max="12041" width="21.85546875" style="83" customWidth="1"/>
    <col min="12042" max="12042" width="24.140625" style="83" customWidth="1"/>
    <col min="12043" max="12288" width="1" style="83"/>
    <col min="12289" max="12289" width="2.28515625" style="83" customWidth="1"/>
    <col min="12290" max="12290" width="4.5703125" style="83" customWidth="1"/>
    <col min="12291" max="12291" width="4.85546875" style="83" customWidth="1"/>
    <col min="12292" max="12292" width="5.7109375" style="83" customWidth="1"/>
    <col min="12293" max="12293" width="5.42578125" style="83" customWidth="1"/>
    <col min="12294" max="12294" width="63.85546875" style="83" customWidth="1"/>
    <col min="12295" max="12295" width="0" style="83" hidden="1" customWidth="1"/>
    <col min="12296" max="12296" width="23.140625" style="83" customWidth="1"/>
    <col min="12297" max="12297" width="21.85546875" style="83" customWidth="1"/>
    <col min="12298" max="12298" width="24.140625" style="83" customWidth="1"/>
    <col min="12299" max="12544" width="1" style="83"/>
    <col min="12545" max="12545" width="2.28515625" style="83" customWidth="1"/>
    <col min="12546" max="12546" width="4.5703125" style="83" customWidth="1"/>
    <col min="12547" max="12547" width="4.85546875" style="83" customWidth="1"/>
    <col min="12548" max="12548" width="5.7109375" style="83" customWidth="1"/>
    <col min="12549" max="12549" width="5.42578125" style="83" customWidth="1"/>
    <col min="12550" max="12550" width="63.85546875" style="83" customWidth="1"/>
    <col min="12551" max="12551" width="0" style="83" hidden="1" customWidth="1"/>
    <col min="12552" max="12552" width="23.140625" style="83" customWidth="1"/>
    <col min="12553" max="12553" width="21.85546875" style="83" customWidth="1"/>
    <col min="12554" max="12554" width="24.140625" style="83" customWidth="1"/>
    <col min="12555" max="12800" width="1" style="83"/>
    <col min="12801" max="12801" width="2.28515625" style="83" customWidth="1"/>
    <col min="12802" max="12802" width="4.5703125" style="83" customWidth="1"/>
    <col min="12803" max="12803" width="4.85546875" style="83" customWidth="1"/>
    <col min="12804" max="12804" width="5.7109375" style="83" customWidth="1"/>
    <col min="12805" max="12805" width="5.42578125" style="83" customWidth="1"/>
    <col min="12806" max="12806" width="63.85546875" style="83" customWidth="1"/>
    <col min="12807" max="12807" width="0" style="83" hidden="1" customWidth="1"/>
    <col min="12808" max="12808" width="23.140625" style="83" customWidth="1"/>
    <col min="12809" max="12809" width="21.85546875" style="83" customWidth="1"/>
    <col min="12810" max="12810" width="24.140625" style="83" customWidth="1"/>
    <col min="12811" max="13056" width="1" style="83"/>
    <col min="13057" max="13057" width="2.28515625" style="83" customWidth="1"/>
    <col min="13058" max="13058" width="4.5703125" style="83" customWidth="1"/>
    <col min="13059" max="13059" width="4.85546875" style="83" customWidth="1"/>
    <col min="13060" max="13060" width="5.7109375" style="83" customWidth="1"/>
    <col min="13061" max="13061" width="5.42578125" style="83" customWidth="1"/>
    <col min="13062" max="13062" width="63.85546875" style="83" customWidth="1"/>
    <col min="13063" max="13063" width="0" style="83" hidden="1" customWidth="1"/>
    <col min="13064" max="13064" width="23.140625" style="83" customWidth="1"/>
    <col min="13065" max="13065" width="21.85546875" style="83" customWidth="1"/>
    <col min="13066" max="13066" width="24.140625" style="83" customWidth="1"/>
    <col min="13067" max="13312" width="1" style="83"/>
    <col min="13313" max="13313" width="2.28515625" style="83" customWidth="1"/>
    <col min="13314" max="13314" width="4.5703125" style="83" customWidth="1"/>
    <col min="13315" max="13315" width="4.85546875" style="83" customWidth="1"/>
    <col min="13316" max="13316" width="5.7109375" style="83" customWidth="1"/>
    <col min="13317" max="13317" width="5.42578125" style="83" customWidth="1"/>
    <col min="13318" max="13318" width="63.85546875" style="83" customWidth="1"/>
    <col min="13319" max="13319" width="0" style="83" hidden="1" customWidth="1"/>
    <col min="13320" max="13320" width="23.140625" style="83" customWidth="1"/>
    <col min="13321" max="13321" width="21.85546875" style="83" customWidth="1"/>
    <col min="13322" max="13322" width="24.140625" style="83" customWidth="1"/>
    <col min="13323" max="13568" width="1" style="83"/>
    <col min="13569" max="13569" width="2.28515625" style="83" customWidth="1"/>
    <col min="13570" max="13570" width="4.5703125" style="83" customWidth="1"/>
    <col min="13571" max="13571" width="4.85546875" style="83" customWidth="1"/>
    <col min="13572" max="13572" width="5.7109375" style="83" customWidth="1"/>
    <col min="13573" max="13573" width="5.42578125" style="83" customWidth="1"/>
    <col min="13574" max="13574" width="63.85546875" style="83" customWidth="1"/>
    <col min="13575" max="13575" width="0" style="83" hidden="1" customWidth="1"/>
    <col min="13576" max="13576" width="23.140625" style="83" customWidth="1"/>
    <col min="13577" max="13577" width="21.85546875" style="83" customWidth="1"/>
    <col min="13578" max="13578" width="24.140625" style="83" customWidth="1"/>
    <col min="13579" max="13824" width="1" style="83"/>
    <col min="13825" max="13825" width="2.28515625" style="83" customWidth="1"/>
    <col min="13826" max="13826" width="4.5703125" style="83" customWidth="1"/>
    <col min="13827" max="13827" width="4.85546875" style="83" customWidth="1"/>
    <col min="13828" max="13828" width="5.7109375" style="83" customWidth="1"/>
    <col min="13829" max="13829" width="5.42578125" style="83" customWidth="1"/>
    <col min="13830" max="13830" width="63.85546875" style="83" customWidth="1"/>
    <col min="13831" max="13831" width="0" style="83" hidden="1" customWidth="1"/>
    <col min="13832" max="13832" width="23.140625" style="83" customWidth="1"/>
    <col min="13833" max="13833" width="21.85546875" style="83" customWidth="1"/>
    <col min="13834" max="13834" width="24.140625" style="83" customWidth="1"/>
    <col min="13835" max="14080" width="1" style="83"/>
    <col min="14081" max="14081" width="2.28515625" style="83" customWidth="1"/>
    <col min="14082" max="14082" width="4.5703125" style="83" customWidth="1"/>
    <col min="14083" max="14083" width="4.85546875" style="83" customWidth="1"/>
    <col min="14084" max="14084" width="5.7109375" style="83" customWidth="1"/>
    <col min="14085" max="14085" width="5.42578125" style="83" customWidth="1"/>
    <col min="14086" max="14086" width="63.85546875" style="83" customWidth="1"/>
    <col min="14087" max="14087" width="0" style="83" hidden="1" customWidth="1"/>
    <col min="14088" max="14088" width="23.140625" style="83" customWidth="1"/>
    <col min="14089" max="14089" width="21.85546875" style="83" customWidth="1"/>
    <col min="14090" max="14090" width="24.140625" style="83" customWidth="1"/>
    <col min="14091" max="14336" width="1" style="83"/>
    <col min="14337" max="14337" width="2.28515625" style="83" customWidth="1"/>
    <col min="14338" max="14338" width="4.5703125" style="83" customWidth="1"/>
    <col min="14339" max="14339" width="4.85546875" style="83" customWidth="1"/>
    <col min="14340" max="14340" width="5.7109375" style="83" customWidth="1"/>
    <col min="14341" max="14341" width="5.42578125" style="83" customWidth="1"/>
    <col min="14342" max="14342" width="63.85546875" style="83" customWidth="1"/>
    <col min="14343" max="14343" width="0" style="83" hidden="1" customWidth="1"/>
    <col min="14344" max="14344" width="23.140625" style="83" customWidth="1"/>
    <col min="14345" max="14345" width="21.85546875" style="83" customWidth="1"/>
    <col min="14346" max="14346" width="24.140625" style="83" customWidth="1"/>
    <col min="14347" max="14592" width="1" style="83"/>
    <col min="14593" max="14593" width="2.28515625" style="83" customWidth="1"/>
    <col min="14594" max="14594" width="4.5703125" style="83" customWidth="1"/>
    <col min="14595" max="14595" width="4.85546875" style="83" customWidth="1"/>
    <col min="14596" max="14596" width="5.7109375" style="83" customWidth="1"/>
    <col min="14597" max="14597" width="5.42578125" style="83" customWidth="1"/>
    <col min="14598" max="14598" width="63.85546875" style="83" customWidth="1"/>
    <col min="14599" max="14599" width="0" style="83" hidden="1" customWidth="1"/>
    <col min="14600" max="14600" width="23.140625" style="83" customWidth="1"/>
    <col min="14601" max="14601" width="21.85546875" style="83" customWidth="1"/>
    <col min="14602" max="14602" width="24.140625" style="83" customWidth="1"/>
    <col min="14603" max="14848" width="1" style="83"/>
    <col min="14849" max="14849" width="2.28515625" style="83" customWidth="1"/>
    <col min="14850" max="14850" width="4.5703125" style="83" customWidth="1"/>
    <col min="14851" max="14851" width="4.85546875" style="83" customWidth="1"/>
    <col min="14852" max="14852" width="5.7109375" style="83" customWidth="1"/>
    <col min="14853" max="14853" width="5.42578125" style="83" customWidth="1"/>
    <col min="14854" max="14854" width="63.85546875" style="83" customWidth="1"/>
    <col min="14855" max="14855" width="0" style="83" hidden="1" customWidth="1"/>
    <col min="14856" max="14856" width="23.140625" style="83" customWidth="1"/>
    <col min="14857" max="14857" width="21.85546875" style="83" customWidth="1"/>
    <col min="14858" max="14858" width="24.140625" style="83" customWidth="1"/>
    <col min="14859" max="15104" width="1" style="83"/>
    <col min="15105" max="15105" width="2.28515625" style="83" customWidth="1"/>
    <col min="15106" max="15106" width="4.5703125" style="83" customWidth="1"/>
    <col min="15107" max="15107" width="4.85546875" style="83" customWidth="1"/>
    <col min="15108" max="15108" width="5.7109375" style="83" customWidth="1"/>
    <col min="15109" max="15109" width="5.42578125" style="83" customWidth="1"/>
    <col min="15110" max="15110" width="63.85546875" style="83" customWidth="1"/>
    <col min="15111" max="15111" width="0" style="83" hidden="1" customWidth="1"/>
    <col min="15112" max="15112" width="23.140625" style="83" customWidth="1"/>
    <col min="15113" max="15113" width="21.85546875" style="83" customWidth="1"/>
    <col min="15114" max="15114" width="24.140625" style="83" customWidth="1"/>
    <col min="15115" max="15360" width="1" style="83"/>
    <col min="15361" max="15361" width="2.28515625" style="83" customWidth="1"/>
    <col min="15362" max="15362" width="4.5703125" style="83" customWidth="1"/>
    <col min="15363" max="15363" width="4.85546875" style="83" customWidth="1"/>
    <col min="15364" max="15364" width="5.7109375" style="83" customWidth="1"/>
    <col min="15365" max="15365" width="5.42578125" style="83" customWidth="1"/>
    <col min="15366" max="15366" width="63.85546875" style="83" customWidth="1"/>
    <col min="15367" max="15367" width="0" style="83" hidden="1" customWidth="1"/>
    <col min="15368" max="15368" width="23.140625" style="83" customWidth="1"/>
    <col min="15369" max="15369" width="21.85546875" style="83" customWidth="1"/>
    <col min="15370" max="15370" width="24.140625" style="83" customWidth="1"/>
    <col min="15371" max="15616" width="1" style="83"/>
    <col min="15617" max="15617" width="2.28515625" style="83" customWidth="1"/>
    <col min="15618" max="15618" width="4.5703125" style="83" customWidth="1"/>
    <col min="15619" max="15619" width="4.85546875" style="83" customWidth="1"/>
    <col min="15620" max="15620" width="5.7109375" style="83" customWidth="1"/>
    <col min="15621" max="15621" width="5.42578125" style="83" customWidth="1"/>
    <col min="15622" max="15622" width="63.85546875" style="83" customWidth="1"/>
    <col min="15623" max="15623" width="0" style="83" hidden="1" customWidth="1"/>
    <col min="15624" max="15624" width="23.140625" style="83" customWidth="1"/>
    <col min="15625" max="15625" width="21.85546875" style="83" customWidth="1"/>
    <col min="15626" max="15626" width="24.140625" style="83" customWidth="1"/>
    <col min="15627" max="15872" width="1" style="83"/>
    <col min="15873" max="15873" width="2.28515625" style="83" customWidth="1"/>
    <col min="15874" max="15874" width="4.5703125" style="83" customWidth="1"/>
    <col min="15875" max="15875" width="4.85546875" style="83" customWidth="1"/>
    <col min="15876" max="15876" width="5.7109375" style="83" customWidth="1"/>
    <col min="15877" max="15877" width="5.42578125" style="83" customWidth="1"/>
    <col min="15878" max="15878" width="63.85546875" style="83" customWidth="1"/>
    <col min="15879" max="15879" width="0" style="83" hidden="1" customWidth="1"/>
    <col min="15880" max="15880" width="23.140625" style="83" customWidth="1"/>
    <col min="15881" max="15881" width="21.85546875" style="83" customWidth="1"/>
    <col min="15882" max="15882" width="24.140625" style="83" customWidth="1"/>
    <col min="15883" max="16128" width="1" style="83"/>
    <col min="16129" max="16129" width="2.28515625" style="83" customWidth="1"/>
    <col min="16130" max="16130" width="4.5703125" style="83" customWidth="1"/>
    <col min="16131" max="16131" width="4.85546875" style="83" customWidth="1"/>
    <col min="16132" max="16132" width="5.7109375" style="83" customWidth="1"/>
    <col min="16133" max="16133" width="5.42578125" style="83" customWidth="1"/>
    <col min="16134" max="16134" width="63.85546875" style="83" customWidth="1"/>
    <col min="16135" max="16135" width="0" style="83" hidden="1" customWidth="1"/>
    <col min="16136" max="16136" width="23.140625" style="83" customWidth="1"/>
    <col min="16137" max="16137" width="21.85546875" style="83" customWidth="1"/>
    <col min="16138" max="16138" width="24.140625" style="83" customWidth="1"/>
    <col min="16139" max="16384" width="1" style="83"/>
  </cols>
  <sheetData>
    <row r="1" spans="2:34" ht="21" customHeight="1" x14ac:dyDescent="0.25">
      <c r="B1" s="2" t="s">
        <v>0</v>
      </c>
      <c r="C1" s="81"/>
      <c r="D1" s="81"/>
      <c r="E1" s="81"/>
      <c r="F1" s="81"/>
      <c r="G1" s="81"/>
      <c r="H1" s="81"/>
      <c r="I1" s="81"/>
      <c r="J1" s="82"/>
      <c r="O1" s="84" t="s">
        <v>115</v>
      </c>
    </row>
    <row r="2" spans="2:34" ht="21" customHeight="1" thickBot="1" x14ac:dyDescent="0.3">
      <c r="B2" s="2"/>
      <c r="C2" s="81"/>
      <c r="D2" s="81"/>
      <c r="E2" s="81"/>
      <c r="F2" s="81"/>
      <c r="G2" s="81"/>
      <c r="H2" s="81"/>
      <c r="I2" s="81"/>
      <c r="J2" s="82"/>
      <c r="O2" s="84"/>
    </row>
    <row r="3" spans="2:34" ht="15" customHeight="1" thickBot="1" x14ac:dyDescent="0.3">
      <c r="B3" s="218" t="s">
        <v>118</v>
      </c>
      <c r="C3" s="267"/>
      <c r="D3" s="267"/>
      <c r="E3" s="267"/>
      <c r="F3" s="267"/>
      <c r="G3" s="268"/>
      <c r="H3" s="85"/>
      <c r="I3" s="271" t="s">
        <v>114</v>
      </c>
      <c r="J3" s="86"/>
    </row>
    <row r="4" spans="2:34" ht="15.75" thickBot="1" x14ac:dyDescent="0.25">
      <c r="B4" s="218" t="s">
        <v>33</v>
      </c>
      <c r="C4" s="216"/>
      <c r="D4" s="216"/>
      <c r="E4" s="216"/>
      <c r="F4" s="217"/>
      <c r="G4" s="263" t="s">
        <v>119</v>
      </c>
      <c r="H4" s="264"/>
      <c r="I4" s="265"/>
      <c r="J4" s="86"/>
    </row>
    <row r="5" spans="2:34" ht="15.75" thickBot="1" x14ac:dyDescent="0.25">
      <c r="B5" s="218" t="s">
        <v>51</v>
      </c>
      <c r="C5" s="219"/>
      <c r="D5" s="219"/>
      <c r="E5" s="219"/>
      <c r="F5" s="220"/>
      <c r="G5" s="266" t="s">
        <v>114</v>
      </c>
      <c r="H5" s="266"/>
      <c r="I5" s="266"/>
      <c r="J5" s="86"/>
    </row>
    <row r="6" spans="2:34" ht="15.75" thickBot="1" x14ac:dyDescent="0.25">
      <c r="B6" s="269" t="s">
        <v>4</v>
      </c>
      <c r="C6" s="269"/>
      <c r="D6" s="269"/>
      <c r="E6" s="269"/>
      <c r="F6" s="269"/>
      <c r="G6" s="266" t="s">
        <v>114</v>
      </c>
      <c r="H6" s="266"/>
      <c r="I6" s="266"/>
      <c r="J6" s="86"/>
    </row>
    <row r="7" spans="2:34" ht="15.75" thickBot="1" x14ac:dyDescent="0.25">
      <c r="B7" s="269" t="s">
        <v>5</v>
      </c>
      <c r="C7" s="269"/>
      <c r="D7" s="269"/>
      <c r="E7" s="269"/>
      <c r="F7" s="269"/>
      <c r="G7" s="266" t="s">
        <v>114</v>
      </c>
      <c r="H7" s="266"/>
      <c r="I7" s="266"/>
      <c r="J7" s="86"/>
    </row>
    <row r="8" spans="2:34" ht="15.75" thickBot="1" x14ac:dyDescent="0.25">
      <c r="B8" s="269" t="s">
        <v>6</v>
      </c>
      <c r="C8" s="269"/>
      <c r="D8" s="269"/>
      <c r="E8" s="269"/>
      <c r="F8" s="269"/>
      <c r="G8" s="266" t="s">
        <v>114</v>
      </c>
      <c r="H8" s="266"/>
      <c r="I8" s="266"/>
      <c r="J8" s="86"/>
    </row>
    <row r="9" spans="2:34" ht="15.75" customHeight="1" thickBot="1" x14ac:dyDescent="0.25">
      <c r="B9" s="213" t="s">
        <v>120</v>
      </c>
      <c r="C9" s="214"/>
      <c r="D9" s="214"/>
      <c r="E9" s="214"/>
      <c r="F9" s="214"/>
      <c r="G9" s="215"/>
      <c r="H9" s="87"/>
      <c r="I9" s="146" t="s">
        <v>114</v>
      </c>
      <c r="J9" s="88"/>
    </row>
    <row r="10" spans="2:34" ht="15.75" customHeight="1" thickBot="1" x14ac:dyDescent="0.25">
      <c r="B10" s="213" t="s">
        <v>121</v>
      </c>
      <c r="C10" s="216"/>
      <c r="D10" s="216"/>
      <c r="E10" s="216"/>
      <c r="F10" s="216"/>
      <c r="G10" s="217"/>
      <c r="H10" s="89"/>
      <c r="I10" s="146"/>
      <c r="J10" s="86"/>
    </row>
    <row r="11" spans="2:34" ht="15.75" customHeight="1" thickBot="1" x14ac:dyDescent="0.25">
      <c r="B11" s="90"/>
      <c r="C11" s="91"/>
      <c r="D11" s="91"/>
      <c r="E11" s="82"/>
      <c r="F11" s="86"/>
      <c r="G11" s="86"/>
      <c r="H11" s="86"/>
      <c r="I11" s="86"/>
      <c r="J11" s="86"/>
    </row>
    <row r="12" spans="2:34" ht="15.75" customHeight="1" thickBot="1" x14ac:dyDescent="0.25">
      <c r="B12" s="251" t="s">
        <v>113</v>
      </c>
      <c r="C12" s="252"/>
      <c r="D12" s="252"/>
      <c r="E12" s="252"/>
      <c r="F12" s="252"/>
      <c r="G12" s="252"/>
      <c r="H12" s="252"/>
      <c r="I12" s="92" t="s">
        <v>112</v>
      </c>
      <c r="J12" s="92" t="s">
        <v>111</v>
      </c>
      <c r="K12" s="92" t="s">
        <v>110</v>
      </c>
      <c r="L12" s="92" t="s">
        <v>109</v>
      </c>
      <c r="M12" s="92" t="s">
        <v>108</v>
      </c>
      <c r="N12" s="92" t="s">
        <v>107</v>
      </c>
      <c r="O12" s="93" t="s">
        <v>106</v>
      </c>
    </row>
    <row r="13" spans="2:34" ht="82.5" customHeight="1" thickBot="1" x14ac:dyDescent="0.25">
      <c r="B13" s="253" t="s">
        <v>105</v>
      </c>
      <c r="C13" s="254"/>
      <c r="D13" s="254"/>
      <c r="E13" s="254"/>
      <c r="F13" s="254"/>
      <c r="G13" s="254"/>
      <c r="H13" s="254"/>
      <c r="I13" s="94" t="s">
        <v>104</v>
      </c>
      <c r="J13" s="94" t="s">
        <v>103</v>
      </c>
      <c r="K13" s="94" t="s">
        <v>116</v>
      </c>
      <c r="L13" s="94" t="s">
        <v>102</v>
      </c>
      <c r="M13" s="94" t="s">
        <v>101</v>
      </c>
      <c r="N13" s="94" t="s">
        <v>100</v>
      </c>
      <c r="O13" s="95" t="s">
        <v>99</v>
      </c>
    </row>
    <row r="14" spans="2:34" ht="15.75" customHeight="1" thickBot="1" x14ac:dyDescent="0.25">
      <c r="B14" s="255" t="s">
        <v>98</v>
      </c>
      <c r="C14" s="256"/>
      <c r="D14" s="256"/>
      <c r="E14" s="256"/>
      <c r="F14" s="256"/>
      <c r="G14" s="256"/>
      <c r="H14" s="257"/>
      <c r="I14" s="96">
        <f>I15+I26+I29+I35+I36+I52+I53+I54</f>
        <v>0</v>
      </c>
      <c r="J14" s="96">
        <f>J15+J26+J29+J35+J36+J52+J53+J54</f>
        <v>0</v>
      </c>
      <c r="K14" s="96">
        <f>K15+K26+K29+K35+K36+K52+K53+K54</f>
        <v>0</v>
      </c>
      <c r="L14" s="96">
        <f>L15+L26+L29+L35+L36+L52+L53+L54</f>
        <v>0</v>
      </c>
      <c r="M14" s="96">
        <f>M15+M26+M29+M35+M36+M52+M53+M54</f>
        <v>0</v>
      </c>
      <c r="N14" s="97">
        <f>IF(L14=0,IF(M14-K14&lt;0,"0",M14-K14),IF(M14-L14&lt;0,"0",M14-L14))</f>
        <v>0</v>
      </c>
      <c r="O14" s="98"/>
    </row>
    <row r="15" spans="2:34" ht="14.25" thickTop="1" thickBot="1" x14ac:dyDescent="0.25">
      <c r="B15" s="99"/>
      <c r="C15" s="258" t="s">
        <v>97</v>
      </c>
      <c r="D15" s="259"/>
      <c r="E15" s="259"/>
      <c r="F15" s="259"/>
      <c r="G15" s="259"/>
      <c r="H15" s="260"/>
      <c r="I15" s="100">
        <f>I16+I21</f>
        <v>0</v>
      </c>
      <c r="J15" s="100">
        <f>J16+J21</f>
        <v>0</v>
      </c>
      <c r="K15" s="100">
        <f>K16+K21</f>
        <v>0</v>
      </c>
      <c r="L15" s="100">
        <f>L16+L21</f>
        <v>0</v>
      </c>
      <c r="M15" s="100">
        <f>M16+M21</f>
        <v>0</v>
      </c>
      <c r="N15" s="101"/>
      <c r="O15" s="102"/>
      <c r="AH15" s="103"/>
    </row>
    <row r="16" spans="2:34" ht="14.25" thickTop="1" thickBot="1" x14ac:dyDescent="0.25">
      <c r="B16" s="104" t="s">
        <v>58</v>
      </c>
      <c r="C16" s="248" t="s">
        <v>96</v>
      </c>
      <c r="D16" s="249"/>
      <c r="E16" s="249"/>
      <c r="F16" s="249"/>
      <c r="G16" s="249"/>
      <c r="H16" s="250"/>
      <c r="I16" s="105">
        <f>I18+I19+I20+I17</f>
        <v>0</v>
      </c>
      <c r="J16" s="105">
        <f>J18+J19+J20+J17</f>
        <v>0</v>
      </c>
      <c r="K16" s="105">
        <f>K18+K19+K20+K17</f>
        <v>0</v>
      </c>
      <c r="L16" s="105">
        <f>L18+L19+L20+L17</f>
        <v>0</v>
      </c>
      <c r="M16" s="105">
        <f>M18+M19+M20+M17</f>
        <v>0</v>
      </c>
      <c r="N16" s="106">
        <f>IF(L16=0,IF(M16-K16&lt;0,"0",M16-K16),IF(M16-L16&lt;0,"0",M16-L16))</f>
        <v>0</v>
      </c>
      <c r="O16" s="107">
        <f>IF(L16=0,IF(N16=0,N16,N16/K16),IF(N16=0,N16,N16/L16))</f>
        <v>0</v>
      </c>
    </row>
    <row r="17" spans="2:15" ht="29.25" customHeight="1" thickTop="1" x14ac:dyDescent="0.2">
      <c r="B17" s="108" t="s">
        <v>53</v>
      </c>
      <c r="C17" s="109"/>
      <c r="D17" s="110"/>
      <c r="E17" s="246" t="s">
        <v>95</v>
      </c>
      <c r="F17" s="246"/>
      <c r="G17" s="246"/>
      <c r="H17" s="237"/>
      <c r="I17" s="147"/>
      <c r="J17" s="147"/>
      <c r="K17" s="147"/>
      <c r="L17" s="147"/>
      <c r="M17" s="147"/>
      <c r="N17" s="111"/>
      <c r="O17" s="112"/>
    </row>
    <row r="18" spans="2:15" ht="15.75" customHeight="1" x14ac:dyDescent="0.2">
      <c r="B18" s="113" t="s">
        <v>53</v>
      </c>
      <c r="C18" s="114"/>
      <c r="D18" s="115"/>
      <c r="E18" s="230" t="s">
        <v>94</v>
      </c>
      <c r="F18" s="230"/>
      <c r="G18" s="230"/>
      <c r="H18" s="207"/>
      <c r="I18" s="148"/>
      <c r="J18" s="148"/>
      <c r="K18" s="148"/>
      <c r="L18" s="148"/>
      <c r="M18" s="148"/>
      <c r="N18" s="116"/>
      <c r="O18" s="117"/>
    </row>
    <row r="19" spans="2:15" ht="13.5" customHeight="1" x14ac:dyDescent="0.2">
      <c r="B19" s="113" t="s">
        <v>53</v>
      </c>
      <c r="C19" s="114"/>
      <c r="D19" s="115"/>
      <c r="E19" s="230" t="s">
        <v>93</v>
      </c>
      <c r="F19" s="230"/>
      <c r="G19" s="230"/>
      <c r="H19" s="207"/>
      <c r="I19" s="148"/>
      <c r="J19" s="148"/>
      <c r="K19" s="148"/>
      <c r="L19" s="148"/>
      <c r="M19" s="148"/>
      <c r="N19" s="116"/>
      <c r="O19" s="117"/>
    </row>
    <row r="20" spans="2:15" ht="12.75" customHeight="1" thickBot="1" x14ac:dyDescent="0.25">
      <c r="B20" s="118" t="s">
        <v>53</v>
      </c>
      <c r="C20" s="119"/>
      <c r="D20" s="120"/>
      <c r="E20" s="239" t="s">
        <v>92</v>
      </c>
      <c r="F20" s="239"/>
      <c r="G20" s="239"/>
      <c r="H20" s="240"/>
      <c r="I20" s="149"/>
      <c r="J20" s="149"/>
      <c r="K20" s="149"/>
      <c r="L20" s="149"/>
      <c r="M20" s="149"/>
      <c r="N20" s="121"/>
      <c r="O20" s="122"/>
    </row>
    <row r="21" spans="2:15" ht="12.75" customHeight="1" thickTop="1" thickBot="1" x14ac:dyDescent="0.25">
      <c r="B21" s="104" t="s">
        <v>58</v>
      </c>
      <c r="C21" s="248" t="s">
        <v>91</v>
      </c>
      <c r="D21" s="261"/>
      <c r="E21" s="261"/>
      <c r="F21" s="261"/>
      <c r="G21" s="261"/>
      <c r="H21" s="262"/>
      <c r="I21" s="105">
        <f>I22+I23+I24+I25</f>
        <v>0</v>
      </c>
      <c r="J21" s="105">
        <f>J22+J23+J24+J25</f>
        <v>0</v>
      </c>
      <c r="K21" s="105">
        <f>K22+K23+K24+K25</f>
        <v>0</v>
      </c>
      <c r="L21" s="105">
        <f>L22+L23+L24+L25</f>
        <v>0</v>
      </c>
      <c r="M21" s="105">
        <f>M22+M23+M24+M25</f>
        <v>0</v>
      </c>
      <c r="N21" s="106">
        <f>IF(L21=0,IF(M21-K21&lt;0,"0",M21-K21),IF(M21-L21&lt;0,"0",M21-L21))</f>
        <v>0</v>
      </c>
      <c r="O21" s="107">
        <f>IF(L21=0,IF(N21=0,N21,N21/K21),IF(N21=0,N21,N21/L21))</f>
        <v>0</v>
      </c>
    </row>
    <row r="22" spans="2:15" ht="13.5" thickTop="1" x14ac:dyDescent="0.2">
      <c r="B22" s="108" t="s">
        <v>53</v>
      </c>
      <c r="C22" s="129"/>
      <c r="D22" s="123"/>
      <c r="E22" s="246" t="s">
        <v>90</v>
      </c>
      <c r="F22" s="246"/>
      <c r="G22" s="246"/>
      <c r="H22" s="237"/>
      <c r="I22" s="147"/>
      <c r="J22" s="147"/>
      <c r="K22" s="147"/>
      <c r="L22" s="147"/>
      <c r="M22" s="147"/>
      <c r="N22" s="111"/>
      <c r="O22" s="112"/>
    </row>
    <row r="23" spans="2:15" x14ac:dyDescent="0.2">
      <c r="B23" s="113" t="s">
        <v>53</v>
      </c>
      <c r="C23" s="124"/>
      <c r="D23" s="125"/>
      <c r="E23" s="230" t="s">
        <v>89</v>
      </c>
      <c r="F23" s="230"/>
      <c r="G23" s="230"/>
      <c r="H23" s="207"/>
      <c r="I23" s="148"/>
      <c r="J23" s="148"/>
      <c r="K23" s="148"/>
      <c r="L23" s="148"/>
      <c r="M23" s="148"/>
      <c r="N23" s="116"/>
      <c r="O23" s="117"/>
    </row>
    <row r="24" spans="2:15" x14ac:dyDescent="0.2">
      <c r="B24" s="113" t="s">
        <v>53</v>
      </c>
      <c r="C24" s="124"/>
      <c r="D24" s="125"/>
      <c r="E24" s="230" t="s">
        <v>88</v>
      </c>
      <c r="F24" s="230"/>
      <c r="G24" s="230"/>
      <c r="H24" s="207"/>
      <c r="I24" s="148"/>
      <c r="J24" s="148"/>
      <c r="K24" s="148"/>
      <c r="L24" s="148"/>
      <c r="M24" s="148"/>
      <c r="N24" s="116"/>
      <c r="O24" s="117"/>
    </row>
    <row r="25" spans="2:15" ht="13.5" thickBot="1" x14ac:dyDescent="0.25">
      <c r="B25" s="118" t="s">
        <v>53</v>
      </c>
      <c r="C25" s="126"/>
      <c r="D25" s="127"/>
      <c r="E25" s="239" t="s">
        <v>87</v>
      </c>
      <c r="F25" s="239"/>
      <c r="G25" s="239"/>
      <c r="H25" s="240"/>
      <c r="I25" s="149"/>
      <c r="J25" s="149"/>
      <c r="K25" s="149"/>
      <c r="L25" s="149"/>
      <c r="M25" s="149"/>
      <c r="N25" s="121"/>
      <c r="O25" s="122"/>
    </row>
    <row r="26" spans="2:15" ht="14.25" thickTop="1" thickBot="1" x14ac:dyDescent="0.25">
      <c r="B26" s="104" t="s">
        <v>58</v>
      </c>
      <c r="C26" s="248" t="s">
        <v>86</v>
      </c>
      <c r="D26" s="249"/>
      <c r="E26" s="249"/>
      <c r="F26" s="249"/>
      <c r="G26" s="249"/>
      <c r="H26" s="250"/>
      <c r="I26" s="105">
        <f>I27+I28</f>
        <v>0</v>
      </c>
      <c r="J26" s="105">
        <f>J27+J28</f>
        <v>0</v>
      </c>
      <c r="K26" s="105">
        <f>K27+K28</f>
        <v>0</v>
      </c>
      <c r="L26" s="105">
        <f>L27+L28</f>
        <v>0</v>
      </c>
      <c r="M26" s="105">
        <f>M27+M28</f>
        <v>0</v>
      </c>
      <c r="N26" s="101">
        <f>IF(L26=0,IF(M26-K26&lt;0,"0",M26-K26),IF(M26-L26&lt;0,"0",M26-L26))</f>
        <v>0</v>
      </c>
      <c r="O26" s="128">
        <f>IF(L26=0,IF(N26=0,N26,N26/K26),IF(N26=0,N26,N26/L26))</f>
        <v>0</v>
      </c>
    </row>
    <row r="27" spans="2:15" ht="13.5" thickTop="1" x14ac:dyDescent="0.2">
      <c r="B27" s="108" t="s">
        <v>53</v>
      </c>
      <c r="C27" s="247"/>
      <c r="D27" s="246"/>
      <c r="E27" s="246" t="s">
        <v>85</v>
      </c>
      <c r="F27" s="246"/>
      <c r="G27" s="246"/>
      <c r="H27" s="237"/>
      <c r="I27" s="147"/>
      <c r="J27" s="147"/>
      <c r="K27" s="147"/>
      <c r="L27" s="147"/>
      <c r="M27" s="147"/>
      <c r="N27" s="111"/>
      <c r="O27" s="112"/>
    </row>
    <row r="28" spans="2:15" ht="13.5" thickBot="1" x14ac:dyDescent="0.25">
      <c r="B28" s="118" t="s">
        <v>53</v>
      </c>
      <c r="C28" s="241"/>
      <c r="D28" s="242"/>
      <c r="E28" s="239" t="s">
        <v>84</v>
      </c>
      <c r="F28" s="239"/>
      <c r="G28" s="239"/>
      <c r="H28" s="240"/>
      <c r="I28" s="149"/>
      <c r="J28" s="149"/>
      <c r="K28" s="149"/>
      <c r="L28" s="149"/>
      <c r="M28" s="149"/>
      <c r="N28" s="121"/>
      <c r="O28" s="122"/>
    </row>
    <row r="29" spans="2:15" ht="14.25" thickTop="1" thickBot="1" x14ac:dyDescent="0.25">
      <c r="B29" s="104" t="s">
        <v>58</v>
      </c>
      <c r="C29" s="248" t="s">
        <v>83</v>
      </c>
      <c r="D29" s="249"/>
      <c r="E29" s="249"/>
      <c r="F29" s="249"/>
      <c r="G29" s="249"/>
      <c r="H29" s="250"/>
      <c r="I29" s="100">
        <f>I30+I31+I32+I33+I34</f>
        <v>0</v>
      </c>
      <c r="J29" s="100">
        <f>J30+J31+J32+J33+J34</f>
        <v>0</v>
      </c>
      <c r="K29" s="100">
        <f>K30+K31+K32+K33+K34</f>
        <v>0</v>
      </c>
      <c r="L29" s="100">
        <f>L30+L31+L32+L33+L34</f>
        <v>0</v>
      </c>
      <c r="M29" s="100">
        <f>M30+M31+M32+M33+M34</f>
        <v>0</v>
      </c>
      <c r="N29" s="106">
        <f>IF(L29=0,IF(M29-K29&lt;0,"0",M29-K29),IF(M29-L29&lt;0,"0",M29-L29))</f>
        <v>0</v>
      </c>
      <c r="O29" s="107">
        <f>IF(L29=0,IF(N29=0,N29,N29/K29),IF(N29=0,N29,N29/L29))</f>
        <v>0</v>
      </c>
    </row>
    <row r="30" spans="2:15" ht="13.5" thickTop="1" x14ac:dyDescent="0.2">
      <c r="B30" s="108" t="s">
        <v>53</v>
      </c>
      <c r="C30" s="244"/>
      <c r="D30" s="245"/>
      <c r="E30" s="246" t="s">
        <v>82</v>
      </c>
      <c r="F30" s="246"/>
      <c r="G30" s="246"/>
      <c r="H30" s="237"/>
      <c r="I30" s="147"/>
      <c r="J30" s="147"/>
      <c r="K30" s="147"/>
      <c r="L30" s="147"/>
      <c r="M30" s="147"/>
      <c r="N30" s="111"/>
      <c r="O30" s="112"/>
    </row>
    <row r="31" spans="2:15" x14ac:dyDescent="0.2">
      <c r="B31" s="113" t="s">
        <v>53</v>
      </c>
      <c r="C31" s="226"/>
      <c r="D31" s="227"/>
      <c r="E31" s="230" t="s">
        <v>81</v>
      </c>
      <c r="F31" s="230"/>
      <c r="G31" s="230"/>
      <c r="H31" s="207"/>
      <c r="I31" s="148"/>
      <c r="J31" s="148"/>
      <c r="K31" s="148"/>
      <c r="L31" s="148"/>
      <c r="M31" s="148"/>
      <c r="N31" s="116"/>
      <c r="O31" s="117"/>
    </row>
    <row r="32" spans="2:15" x14ac:dyDescent="0.2">
      <c r="B32" s="113" t="s">
        <v>53</v>
      </c>
      <c r="C32" s="226"/>
      <c r="D32" s="227"/>
      <c r="E32" s="230" t="s">
        <v>80</v>
      </c>
      <c r="F32" s="230"/>
      <c r="G32" s="230"/>
      <c r="H32" s="207"/>
      <c r="I32" s="148"/>
      <c r="J32" s="148"/>
      <c r="K32" s="148"/>
      <c r="L32" s="148"/>
      <c r="M32" s="148"/>
      <c r="N32" s="116"/>
      <c r="O32" s="117"/>
    </row>
    <row r="33" spans="2:15" x14ac:dyDescent="0.2">
      <c r="B33" s="113" t="s">
        <v>53</v>
      </c>
      <c r="C33" s="231"/>
      <c r="D33" s="232"/>
      <c r="E33" s="233" t="s">
        <v>79</v>
      </c>
      <c r="F33" s="233"/>
      <c r="G33" s="233"/>
      <c r="H33" s="234"/>
      <c r="I33" s="150"/>
      <c r="J33" s="150"/>
      <c r="K33" s="150"/>
      <c r="L33" s="150"/>
      <c r="M33" s="150"/>
      <c r="N33" s="270"/>
      <c r="O33" s="130"/>
    </row>
    <row r="34" spans="2:15" ht="13.5" thickBot="1" x14ac:dyDescent="0.25">
      <c r="B34" s="131" t="s">
        <v>53</v>
      </c>
      <c r="C34" s="241"/>
      <c r="D34" s="242"/>
      <c r="E34" s="239" t="s">
        <v>78</v>
      </c>
      <c r="F34" s="239"/>
      <c r="G34" s="239"/>
      <c r="H34" s="240"/>
      <c r="I34" s="149"/>
      <c r="J34" s="149"/>
      <c r="K34" s="149"/>
      <c r="L34" s="149"/>
      <c r="M34" s="149"/>
      <c r="N34" s="121"/>
      <c r="O34" s="122"/>
    </row>
    <row r="35" spans="2:15" ht="14.25" thickTop="1" thickBot="1" x14ac:dyDescent="0.25">
      <c r="B35" s="132" t="s">
        <v>58</v>
      </c>
      <c r="C35" s="243" t="s">
        <v>77</v>
      </c>
      <c r="D35" s="243"/>
      <c r="E35" s="243"/>
      <c r="F35" s="243"/>
      <c r="G35" s="243"/>
      <c r="H35" s="243"/>
      <c r="I35" s="151"/>
      <c r="J35" s="151"/>
      <c r="K35" s="151"/>
      <c r="L35" s="151"/>
      <c r="M35" s="151"/>
      <c r="N35" s="106">
        <f>IF(L35=0,IF(M35-K35&lt;0,"0",M35-K35),IF(M35-L35&lt;0,"0",M35-L35))</f>
        <v>0</v>
      </c>
      <c r="O35" s="107">
        <f>IF(L35=0,IF(N35=0,N35,N35/K35),IF(N35=0,N35,N35/L35))</f>
        <v>0</v>
      </c>
    </row>
    <row r="36" spans="2:15" ht="14.25" thickTop="1" thickBot="1" x14ac:dyDescent="0.25">
      <c r="B36" s="132" t="s">
        <v>58</v>
      </c>
      <c r="C36" s="243" t="s">
        <v>76</v>
      </c>
      <c r="D36" s="243"/>
      <c r="E36" s="243"/>
      <c r="F36" s="243"/>
      <c r="G36" s="243"/>
      <c r="H36" s="243"/>
      <c r="I36" s="105">
        <f>SUM(I37:I48,I51)</f>
        <v>0</v>
      </c>
      <c r="J36" s="105">
        <f>SUM(J37:J48,J51)</f>
        <v>0</v>
      </c>
      <c r="K36" s="105">
        <f>SUM(K37:K48,K51)</f>
        <v>0</v>
      </c>
      <c r="L36" s="105">
        <f>SUM(L37:L48,L51)</f>
        <v>0</v>
      </c>
      <c r="M36" s="105">
        <f>SUM(M37:M48,M51)</f>
        <v>0</v>
      </c>
      <c r="N36" s="106">
        <f>IF(L36=0,IF(M36-K36&lt;0,"0",M36-K36),IF(M36-L36&lt;0,"0",M36-L36))</f>
        <v>0</v>
      </c>
      <c r="O36" s="107">
        <f>IF(L36=0,IF(N36=0,N36,N36/K36),IF(N36=0,N36,N36/L36))</f>
        <v>0</v>
      </c>
    </row>
    <row r="37" spans="2:15" ht="13.5" thickTop="1" x14ac:dyDescent="0.2">
      <c r="B37" s="133" t="s">
        <v>53</v>
      </c>
      <c r="C37" s="244"/>
      <c r="D37" s="245"/>
      <c r="E37" s="246" t="s">
        <v>75</v>
      </c>
      <c r="F37" s="246"/>
      <c r="G37" s="246"/>
      <c r="H37" s="237"/>
      <c r="I37" s="147"/>
      <c r="J37" s="147"/>
      <c r="K37" s="147"/>
      <c r="L37" s="147"/>
      <c r="M37" s="147"/>
      <c r="N37" s="111"/>
      <c r="O37" s="112"/>
    </row>
    <row r="38" spans="2:15" x14ac:dyDescent="0.2">
      <c r="B38" s="113" t="s">
        <v>53</v>
      </c>
      <c r="C38" s="109"/>
      <c r="D38" s="134"/>
      <c r="E38" s="246" t="s">
        <v>74</v>
      </c>
      <c r="F38" s="246"/>
      <c r="G38" s="246"/>
      <c r="H38" s="237"/>
      <c r="I38" s="147"/>
      <c r="J38" s="147"/>
      <c r="K38" s="147"/>
      <c r="L38" s="147"/>
      <c r="M38" s="147"/>
      <c r="N38" s="111"/>
      <c r="O38" s="112"/>
    </row>
    <row r="39" spans="2:15" x14ac:dyDescent="0.2">
      <c r="B39" s="113" t="s">
        <v>53</v>
      </c>
      <c r="C39" s="114"/>
      <c r="D39" s="135"/>
      <c r="E39" s="230" t="s">
        <v>73</v>
      </c>
      <c r="F39" s="230"/>
      <c r="G39" s="230"/>
      <c r="H39" s="207"/>
      <c r="I39" s="148"/>
      <c r="J39" s="148"/>
      <c r="K39" s="148"/>
      <c r="L39" s="148"/>
      <c r="M39" s="148"/>
      <c r="N39" s="116"/>
      <c r="O39" s="117"/>
    </row>
    <row r="40" spans="2:15" x14ac:dyDescent="0.2">
      <c r="B40" s="113" t="s">
        <v>53</v>
      </c>
      <c r="C40" s="114"/>
      <c r="D40" s="135"/>
      <c r="E40" s="230" t="s">
        <v>72</v>
      </c>
      <c r="F40" s="230"/>
      <c r="G40" s="230"/>
      <c r="H40" s="207"/>
      <c r="I40" s="148"/>
      <c r="J40" s="148"/>
      <c r="K40" s="148"/>
      <c r="L40" s="148"/>
      <c r="M40" s="148"/>
      <c r="N40" s="116"/>
      <c r="O40" s="117"/>
    </row>
    <row r="41" spans="2:15" x14ac:dyDescent="0.2">
      <c r="B41" s="113" t="s">
        <v>53</v>
      </c>
      <c r="C41" s="114"/>
      <c r="D41" s="135"/>
      <c r="E41" s="230" t="s">
        <v>71</v>
      </c>
      <c r="F41" s="230"/>
      <c r="G41" s="230"/>
      <c r="H41" s="207"/>
      <c r="I41" s="148"/>
      <c r="J41" s="148"/>
      <c r="K41" s="148"/>
      <c r="L41" s="148"/>
      <c r="M41" s="148"/>
      <c r="N41" s="116"/>
      <c r="O41" s="117"/>
    </row>
    <row r="42" spans="2:15" x14ac:dyDescent="0.2">
      <c r="B42" s="113" t="s">
        <v>53</v>
      </c>
      <c r="C42" s="114"/>
      <c r="D42" s="135"/>
      <c r="E42" s="230" t="s">
        <v>70</v>
      </c>
      <c r="F42" s="230"/>
      <c r="G42" s="230"/>
      <c r="H42" s="207"/>
      <c r="I42" s="148"/>
      <c r="J42" s="148"/>
      <c r="K42" s="148"/>
      <c r="L42" s="148"/>
      <c r="M42" s="148"/>
      <c r="N42" s="116"/>
      <c r="O42" s="117"/>
    </row>
    <row r="43" spans="2:15" x14ac:dyDescent="0.2">
      <c r="B43" s="113" t="s">
        <v>53</v>
      </c>
      <c r="C43" s="114"/>
      <c r="D43" s="135"/>
      <c r="E43" s="230" t="s">
        <v>69</v>
      </c>
      <c r="F43" s="230"/>
      <c r="G43" s="230"/>
      <c r="H43" s="207"/>
      <c r="I43" s="148"/>
      <c r="J43" s="148"/>
      <c r="K43" s="148"/>
      <c r="L43" s="148"/>
      <c r="M43" s="148"/>
      <c r="N43" s="116"/>
      <c r="O43" s="117"/>
    </row>
    <row r="44" spans="2:15" ht="12.75" customHeight="1" x14ac:dyDescent="0.2">
      <c r="B44" s="113" t="s">
        <v>53</v>
      </c>
      <c r="C44" s="114"/>
      <c r="D44" s="136"/>
      <c r="E44" s="224" t="s">
        <v>68</v>
      </c>
      <c r="F44" s="224"/>
      <c r="G44" s="224"/>
      <c r="H44" s="225"/>
      <c r="I44" s="148"/>
      <c r="J44" s="148"/>
      <c r="K44" s="148"/>
      <c r="L44" s="148"/>
      <c r="M44" s="148"/>
      <c r="N44" s="116"/>
      <c r="O44" s="117"/>
    </row>
    <row r="45" spans="2:15" ht="12.75" customHeight="1" x14ac:dyDescent="0.2">
      <c r="B45" s="113" t="s">
        <v>53</v>
      </c>
      <c r="C45" s="114"/>
      <c r="D45" s="136"/>
      <c r="E45" s="224" t="s">
        <v>67</v>
      </c>
      <c r="F45" s="224"/>
      <c r="G45" s="224"/>
      <c r="H45" s="225"/>
      <c r="I45" s="148"/>
      <c r="J45" s="148"/>
      <c r="K45" s="148"/>
      <c r="L45" s="148"/>
      <c r="M45" s="148"/>
      <c r="N45" s="116"/>
      <c r="O45" s="117"/>
    </row>
    <row r="46" spans="2:15" ht="12.75" customHeight="1" x14ac:dyDescent="0.2">
      <c r="B46" s="113" t="s">
        <v>53</v>
      </c>
      <c r="C46" s="114"/>
      <c r="D46" s="136"/>
      <c r="E46" s="224" t="s">
        <v>66</v>
      </c>
      <c r="F46" s="224"/>
      <c r="G46" s="224"/>
      <c r="H46" s="225"/>
      <c r="I46" s="148"/>
      <c r="J46" s="148"/>
      <c r="K46" s="148"/>
      <c r="L46" s="148"/>
      <c r="M46" s="148"/>
      <c r="N46" s="116"/>
      <c r="O46" s="117"/>
    </row>
    <row r="47" spans="2:15" ht="12.75" customHeight="1" x14ac:dyDescent="0.2">
      <c r="B47" s="113" t="s">
        <v>53</v>
      </c>
      <c r="C47" s="114"/>
      <c r="D47" s="136"/>
      <c r="E47" s="224" t="s">
        <v>65</v>
      </c>
      <c r="F47" s="224"/>
      <c r="G47" s="224"/>
      <c r="H47" s="225"/>
      <c r="I47" s="148"/>
      <c r="J47" s="148"/>
      <c r="K47" s="148"/>
      <c r="L47" s="148"/>
      <c r="M47" s="148"/>
      <c r="N47" s="116"/>
      <c r="O47" s="117"/>
    </row>
    <row r="48" spans="2:15" ht="12.75" customHeight="1" x14ac:dyDescent="0.2">
      <c r="B48" s="113" t="s">
        <v>53</v>
      </c>
      <c r="C48" s="226"/>
      <c r="D48" s="227"/>
      <c r="E48" s="224" t="s">
        <v>64</v>
      </c>
      <c r="F48" s="224"/>
      <c r="G48" s="224"/>
      <c r="H48" s="225"/>
      <c r="I48" s="137">
        <f>SUM(I49:I50)</f>
        <v>0</v>
      </c>
      <c r="J48" s="137">
        <f>SUM(J49:J50)</f>
        <v>0</v>
      </c>
      <c r="K48" s="137">
        <f>SUM(K49:K50)</f>
        <v>0</v>
      </c>
      <c r="L48" s="137">
        <f>SUM(L49:L50)</f>
        <v>0</v>
      </c>
      <c r="M48" s="137">
        <f>SUM(M49:M50)</f>
        <v>0</v>
      </c>
      <c r="N48" s="116"/>
      <c r="O48" s="117"/>
    </row>
    <row r="49" spans="2:15" ht="12.75" customHeight="1" x14ac:dyDescent="0.2">
      <c r="B49" s="113" t="s">
        <v>53</v>
      </c>
      <c r="C49" s="228"/>
      <c r="D49" s="229"/>
      <c r="E49" s="229"/>
      <c r="F49" s="224" t="s">
        <v>63</v>
      </c>
      <c r="G49" s="224"/>
      <c r="H49" s="225"/>
      <c r="I49" s="148"/>
      <c r="J49" s="148"/>
      <c r="K49" s="148"/>
      <c r="L49" s="148"/>
      <c r="M49" s="148"/>
      <c r="N49" s="116"/>
      <c r="O49" s="117"/>
    </row>
    <row r="50" spans="2:15" ht="12.75" customHeight="1" x14ac:dyDescent="0.2">
      <c r="B50" s="113" t="s">
        <v>53</v>
      </c>
      <c r="C50" s="226"/>
      <c r="D50" s="227"/>
      <c r="E50" s="227"/>
      <c r="F50" s="224" t="s">
        <v>62</v>
      </c>
      <c r="G50" s="224"/>
      <c r="H50" s="225"/>
      <c r="I50" s="150"/>
      <c r="J50" s="150"/>
      <c r="K50" s="150"/>
      <c r="L50" s="150"/>
      <c r="M50" s="150"/>
      <c r="N50" s="116"/>
      <c r="O50" s="117"/>
    </row>
    <row r="51" spans="2:15" ht="13.5" thickBot="1" x14ac:dyDescent="0.25">
      <c r="B51" s="118" t="s">
        <v>53</v>
      </c>
      <c r="C51" s="119"/>
      <c r="D51" s="138"/>
      <c r="E51" s="239" t="s">
        <v>61</v>
      </c>
      <c r="F51" s="239"/>
      <c r="G51" s="239"/>
      <c r="H51" s="240"/>
      <c r="I51" s="149"/>
      <c r="J51" s="149"/>
      <c r="K51" s="149"/>
      <c r="L51" s="149"/>
      <c r="M51" s="149"/>
      <c r="N51" s="121"/>
      <c r="O51" s="122"/>
    </row>
    <row r="52" spans="2:15" ht="14.25" thickTop="1" thickBot="1" x14ac:dyDescent="0.25">
      <c r="B52" s="104" t="s">
        <v>58</v>
      </c>
      <c r="C52" s="221" t="s">
        <v>60</v>
      </c>
      <c r="D52" s="222"/>
      <c r="E52" s="222"/>
      <c r="F52" s="222"/>
      <c r="G52" s="222"/>
      <c r="H52" s="223"/>
      <c r="I52" s="152"/>
      <c r="J52" s="152"/>
      <c r="K52" s="152"/>
      <c r="L52" s="152"/>
      <c r="M52" s="152"/>
      <c r="N52" s="101">
        <f>IF(L52=0,IF(M52-K52&lt;0,"0",M52-K52),IF(M52-L52&lt;0,"0",M52-L52))</f>
        <v>0</v>
      </c>
      <c r="O52" s="128">
        <f>IF(L52=0,IF(N52=0,N52,N52/K52),IF(N52=0,N52,N52/L52))</f>
        <v>0</v>
      </c>
    </row>
    <row r="53" spans="2:15" ht="14.25" thickTop="1" thickBot="1" x14ac:dyDescent="0.25">
      <c r="B53" s="104" t="s">
        <v>58</v>
      </c>
      <c r="C53" s="221" t="s">
        <v>59</v>
      </c>
      <c r="D53" s="222"/>
      <c r="E53" s="222"/>
      <c r="F53" s="222"/>
      <c r="G53" s="222"/>
      <c r="H53" s="223"/>
      <c r="I53" s="152"/>
      <c r="J53" s="152"/>
      <c r="K53" s="152"/>
      <c r="L53" s="152"/>
      <c r="M53" s="152"/>
      <c r="N53" s="106">
        <f>IF(L53=0,IF(M53-K53&lt;0,"0",M53-K53),IF(M53-L53&lt;0,"0",M53-L53))</f>
        <v>0</v>
      </c>
      <c r="O53" s="107">
        <f>IF(L53=0,IF(N53=0,N53,N53/K53),IF(N53=0,N53,N53/L53))</f>
        <v>0</v>
      </c>
    </row>
    <row r="54" spans="2:15" ht="14.25" thickTop="1" thickBot="1" x14ac:dyDescent="0.25">
      <c r="B54" s="104" t="s">
        <v>58</v>
      </c>
      <c r="C54" s="221" t="s">
        <v>57</v>
      </c>
      <c r="D54" s="222"/>
      <c r="E54" s="222"/>
      <c r="F54" s="222"/>
      <c r="G54" s="222"/>
      <c r="H54" s="223"/>
      <c r="I54" s="105">
        <f>I55+I56+I57+I58</f>
        <v>0</v>
      </c>
      <c r="J54" s="105">
        <f>J55+J56+J57+J58</f>
        <v>0</v>
      </c>
      <c r="K54" s="105">
        <f>K55+K56+K57+K58</f>
        <v>0</v>
      </c>
      <c r="L54" s="105">
        <f>L55+L56+L57+L58</f>
        <v>0</v>
      </c>
      <c r="M54" s="105">
        <f>M55+M56+M57+M58</f>
        <v>0</v>
      </c>
      <c r="N54" s="106">
        <f>IF(L54=0,IF(M54-K54&lt;0,"0",M54-K54),IF(M54-L54&lt;0,"0",M54-L54))</f>
        <v>0</v>
      </c>
      <c r="O54" s="107">
        <f>IF(L54=0,IF(N54=0,N54,N54/K54),IF(N54=0,N54,N54/L54))</f>
        <v>0</v>
      </c>
    </row>
    <row r="55" spans="2:15" ht="13.5" thickTop="1" x14ac:dyDescent="0.2">
      <c r="B55" s="108" t="s">
        <v>53</v>
      </c>
      <c r="C55" s="235"/>
      <c r="D55" s="236"/>
      <c r="E55" s="237" t="s">
        <v>56</v>
      </c>
      <c r="F55" s="238"/>
      <c r="G55" s="238"/>
      <c r="H55" s="238"/>
      <c r="I55" s="147"/>
      <c r="J55" s="147"/>
      <c r="K55" s="147"/>
      <c r="L55" s="147"/>
      <c r="M55" s="147"/>
      <c r="N55" s="139"/>
      <c r="O55" s="112"/>
    </row>
    <row r="56" spans="2:15" x14ac:dyDescent="0.2">
      <c r="B56" s="113" t="s">
        <v>53</v>
      </c>
      <c r="C56" s="205"/>
      <c r="D56" s="206"/>
      <c r="E56" s="207" t="s">
        <v>55</v>
      </c>
      <c r="F56" s="208"/>
      <c r="G56" s="208"/>
      <c r="H56" s="208"/>
      <c r="I56" s="148"/>
      <c r="J56" s="148"/>
      <c r="K56" s="148"/>
      <c r="L56" s="148"/>
      <c r="M56" s="148"/>
      <c r="N56" s="140"/>
      <c r="O56" s="117"/>
    </row>
    <row r="57" spans="2:15" x14ac:dyDescent="0.2">
      <c r="B57" s="113" t="s">
        <v>53</v>
      </c>
      <c r="C57" s="205"/>
      <c r="D57" s="206"/>
      <c r="E57" s="207" t="s">
        <v>54</v>
      </c>
      <c r="F57" s="208"/>
      <c r="G57" s="208"/>
      <c r="H57" s="208"/>
      <c r="I57" s="148"/>
      <c r="J57" s="148"/>
      <c r="K57" s="148"/>
      <c r="L57" s="148"/>
      <c r="M57" s="148"/>
      <c r="N57" s="140"/>
      <c r="O57" s="117"/>
    </row>
    <row r="58" spans="2:15" ht="13.5" thickBot="1" x14ac:dyDescent="0.25">
      <c r="B58" s="141" t="s">
        <v>53</v>
      </c>
      <c r="C58" s="209"/>
      <c r="D58" s="210"/>
      <c r="E58" s="211" t="s">
        <v>52</v>
      </c>
      <c r="F58" s="212"/>
      <c r="G58" s="212"/>
      <c r="H58" s="212"/>
      <c r="I58" s="153"/>
      <c r="J58" s="153"/>
      <c r="K58" s="153"/>
      <c r="L58" s="153"/>
      <c r="M58" s="153"/>
      <c r="N58" s="142"/>
      <c r="O58" s="143"/>
    </row>
    <row r="59" spans="2:15" ht="13.5" thickBot="1" x14ac:dyDescent="0.25"/>
    <row r="60" spans="2:15" ht="17.25" customHeight="1" thickBot="1" x14ac:dyDescent="0.3">
      <c r="B60" s="203" t="s">
        <v>117</v>
      </c>
      <c r="C60" s="204"/>
      <c r="D60" s="204"/>
      <c r="E60" s="204"/>
      <c r="F60" s="204"/>
      <c r="G60" s="204"/>
      <c r="H60" s="204"/>
      <c r="I60" s="204"/>
      <c r="J60" s="204"/>
      <c r="K60" s="204"/>
      <c r="L60" s="154" t="s">
        <v>114</v>
      </c>
    </row>
    <row r="61" spans="2:15" ht="12.75" customHeight="1" x14ac:dyDescent="0.2">
      <c r="B61" s="181"/>
      <c r="C61" s="181"/>
      <c r="D61" s="181"/>
      <c r="E61" s="181"/>
      <c r="F61" s="181"/>
      <c r="G61" s="181"/>
      <c r="H61" s="181"/>
      <c r="I61" s="181"/>
      <c r="J61" s="181"/>
      <c r="K61" s="145"/>
    </row>
    <row r="62" spans="2:15" ht="12.75" customHeight="1" x14ac:dyDescent="0.2">
      <c r="B62" s="182" t="s">
        <v>31</v>
      </c>
      <c r="C62" s="183"/>
      <c r="D62" s="183"/>
      <c r="E62" s="183"/>
      <c r="F62" s="184"/>
      <c r="G62" s="185" t="s">
        <v>32</v>
      </c>
      <c r="H62" s="186"/>
      <c r="I62" s="186"/>
      <c r="J62" s="187"/>
      <c r="K62" s="145"/>
    </row>
    <row r="63" spans="2:15" ht="12.75" customHeight="1" x14ac:dyDescent="0.2">
      <c r="B63" s="182"/>
      <c r="C63" s="183"/>
      <c r="D63" s="183"/>
      <c r="E63" s="183"/>
      <c r="F63" s="184"/>
      <c r="G63" s="188"/>
      <c r="H63" s="189"/>
      <c r="I63" s="189"/>
      <c r="J63" s="190"/>
      <c r="K63" s="145"/>
    </row>
    <row r="64" spans="2:15" ht="12.75" customHeight="1" x14ac:dyDescent="0.2">
      <c r="B64" s="191"/>
      <c r="C64" s="192"/>
      <c r="D64" s="192"/>
      <c r="E64" s="192"/>
      <c r="F64" s="193"/>
      <c r="G64" s="194"/>
      <c r="H64" s="195"/>
      <c r="I64" s="195"/>
      <c r="J64" s="196"/>
      <c r="K64" s="145"/>
    </row>
    <row r="65" spans="2:11" ht="12.75" customHeight="1" x14ac:dyDescent="0.2">
      <c r="B65" s="191"/>
      <c r="C65" s="192"/>
      <c r="D65" s="192"/>
      <c r="E65" s="192"/>
      <c r="F65" s="193"/>
      <c r="G65" s="197"/>
      <c r="H65" s="198"/>
      <c r="I65" s="198"/>
      <c r="J65" s="199"/>
      <c r="K65" s="145"/>
    </row>
    <row r="66" spans="2:11" ht="12.75" customHeight="1" x14ac:dyDescent="0.2">
      <c r="B66" s="191"/>
      <c r="C66" s="192"/>
      <c r="D66" s="192"/>
      <c r="E66" s="192"/>
      <c r="F66" s="193"/>
      <c r="G66" s="197"/>
      <c r="H66" s="198"/>
      <c r="I66" s="198"/>
      <c r="J66" s="199"/>
      <c r="K66" s="145"/>
    </row>
    <row r="67" spans="2:11" ht="31.5" customHeight="1" x14ac:dyDescent="0.2">
      <c r="B67" s="191"/>
      <c r="C67" s="192"/>
      <c r="D67" s="192"/>
      <c r="E67" s="192"/>
      <c r="F67" s="193"/>
      <c r="G67" s="200"/>
      <c r="H67" s="201"/>
      <c r="I67" s="201"/>
      <c r="J67" s="202"/>
      <c r="K67" s="145"/>
    </row>
  </sheetData>
  <sheetProtection password="ECAC" sheet="1" objects="1" scenarios="1" formatCells="0" selectLockedCells="1"/>
  <mergeCells count="81">
    <mergeCell ref="B3:G3"/>
    <mergeCell ref="B8:F8"/>
    <mergeCell ref="B7:F7"/>
    <mergeCell ref="B6:F6"/>
    <mergeCell ref="G8:I8"/>
    <mergeCell ref="B4:F4"/>
    <mergeCell ref="E40:H40"/>
    <mergeCell ref="E41:H41"/>
    <mergeCell ref="G4:I4"/>
    <mergeCell ref="G5:I5"/>
    <mergeCell ref="G6:I6"/>
    <mergeCell ref="G7:I7"/>
    <mergeCell ref="C36:H36"/>
    <mergeCell ref="C37:D37"/>
    <mergeCell ref="E37:H37"/>
    <mergeCell ref="E38:H38"/>
    <mergeCell ref="E39:H39"/>
    <mergeCell ref="E22:H22"/>
    <mergeCell ref="E23:H23"/>
    <mergeCell ref="E24:H24"/>
    <mergeCell ref="E25:H25"/>
    <mergeCell ref="C26:H26"/>
    <mergeCell ref="E17:H17"/>
    <mergeCell ref="E18:H18"/>
    <mergeCell ref="E19:H19"/>
    <mergeCell ref="E20:H20"/>
    <mergeCell ref="C21:H21"/>
    <mergeCell ref="B12:H12"/>
    <mergeCell ref="B13:H13"/>
    <mergeCell ref="B14:H14"/>
    <mergeCell ref="C15:H15"/>
    <mergeCell ref="C16:H16"/>
    <mergeCell ref="C27:D27"/>
    <mergeCell ref="E27:H27"/>
    <mergeCell ref="C28:D28"/>
    <mergeCell ref="E28:H28"/>
    <mergeCell ref="C29:H29"/>
    <mergeCell ref="C34:D34"/>
    <mergeCell ref="E34:H34"/>
    <mergeCell ref="C35:H35"/>
    <mergeCell ref="C30:D30"/>
    <mergeCell ref="E30:H30"/>
    <mergeCell ref="C31:D31"/>
    <mergeCell ref="E31:H31"/>
    <mergeCell ref="C32:D32"/>
    <mergeCell ref="E32:H32"/>
    <mergeCell ref="C55:D55"/>
    <mergeCell ref="E55:H55"/>
    <mergeCell ref="C56:D56"/>
    <mergeCell ref="E56:H56"/>
    <mergeCell ref="C50:E50"/>
    <mergeCell ref="F50:H50"/>
    <mergeCell ref="E51:H51"/>
    <mergeCell ref="C52:H52"/>
    <mergeCell ref="C53:H53"/>
    <mergeCell ref="B9:G9"/>
    <mergeCell ref="B10:G10"/>
    <mergeCell ref="B5:F5"/>
    <mergeCell ref="C54:H54"/>
    <mergeCell ref="E47:H47"/>
    <mergeCell ref="C48:D48"/>
    <mergeCell ref="E48:H48"/>
    <mergeCell ref="C49:E49"/>
    <mergeCell ref="F49:H49"/>
    <mergeCell ref="E42:H42"/>
    <mergeCell ref="E43:H43"/>
    <mergeCell ref="E44:H44"/>
    <mergeCell ref="E45:H45"/>
    <mergeCell ref="E46:H46"/>
    <mergeCell ref="C33:D33"/>
    <mergeCell ref="E33:H33"/>
    <mergeCell ref="B60:K60"/>
    <mergeCell ref="C57:D57"/>
    <mergeCell ref="E57:H57"/>
    <mergeCell ref="C58:D58"/>
    <mergeCell ref="E58:H58"/>
    <mergeCell ref="B61:J61"/>
    <mergeCell ref="B62:F63"/>
    <mergeCell ref="G62:J63"/>
    <mergeCell ref="B64:F67"/>
    <mergeCell ref="G64:J67"/>
  </mergeCells>
  <pageMargins left="0.25" right="0.25" top="0.75" bottom="0.75" header="0.3" footer="0.3"/>
  <pageSetup paperSize="9" scale="48" orientation="landscape" r:id="rId1"/>
  <headerFooter alignWithMargins="0">
    <oddHeader xml:space="preserve">&amp;R </oddHeader>
    <oddFooter xml:space="preserve">&amp;L&amp;"-,Tučné"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Souhrnná tabulka</vt:lpstr>
      <vt:lpstr>Zdroje financování</vt:lpstr>
      <vt:lpstr>Nákladový rozpočet služby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Steklá Petra</dc:creator>
  <cp:lastModifiedBy>Čermáková Jana</cp:lastModifiedBy>
  <cp:lastPrinted>2016-09-05T09:30:58Z</cp:lastPrinted>
  <dcterms:created xsi:type="dcterms:W3CDTF">2016-05-20T06:00:53Z</dcterms:created>
  <dcterms:modified xsi:type="dcterms:W3CDTF">2016-09-08T08:13:45Z</dcterms:modified>
</cp:coreProperties>
</file>